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<sst xmlns="http://schemas.openxmlformats.org/spreadsheetml/2006/main" uniqueCount="177">
  <si>
    <t>VINIMPORT sàrl</t>
  </si>
  <si>
    <t>45, bei der Aarnescht
L-6969 Oberanven
Tel: 34 06 04</t>
  </si>
  <si>
    <t>2026.09.13 05:56:23</t>
  </si>
  <si>
    <t>Our Wines (September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</si>
  <si>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</si>
  <si>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</si>
  <si>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</si>
  <si>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</si>
  <si>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</si>
  <si>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</si>
  <si>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</si>
  <si>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</si>
  <si>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</si>
  <si>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</si>
  <si>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</si>
  <si>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</si>
  <si>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</si>
  <si>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</si>
  <si>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</si>
  <si>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</si>
  <si>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</si>
  <si>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</si>
  <si>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</si>
  <si>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</si>
  <si>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</si>
  <si>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</si>
  <si>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WINEMAKERS RESERVE</t>
  </si>
  <si>
    <t>TRAILDUST</t>
  </si>
  <si>
    <t>Bouchard Finlayson</t>
  </si>
  <si>
    <t>CHARDONNAY Kaaimansgat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</si>
  <si>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</si>
  <si>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</si>
  <si>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</si>
  <si>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</si>
  <si>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</si>
  <si>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</si>
  <si>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</si>
  <si>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</si>
  <si>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</si>
  <si>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</si>
  <si>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</si>
  <si>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</si>
  <si>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</si>
  <si>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</si>
  <si>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</si>
  <si>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</si>
  <si>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 *</t>
  </si>
  <si>
    <t>SAUVIGNON BLANC RESERVE *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</si>
  <si>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</si>
  <si>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</si>
  <si>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</si>
  <si>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</si>
  <si>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</si>
  <si>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</si>
  <si>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</si>
  <si>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</si>
  <si>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</si>
  <si>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</si>
  <si>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 *</t>
  </si>
  <si>
    <t>SYRAH RESERVE</t>
  </si>
  <si>
    <t>Kanonkop</t>
  </si>
  <si>
    <t>ROSE - PINOTAGE *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</si>
  <si>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</si>
  <si>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</si>
  <si>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</si>
  <si>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</si>
  <si>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</si>
  <si>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</si>
  <si>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</si>
  <si>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</si>
  <si>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KADETTE PINOTAGE *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</si>
  <si>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</si>
  <si>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</si>
  <si>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</si>
  <si>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</si>
  <si>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</si>
  <si>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</si>
  <si>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</si>
  <si>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</si>
  <si>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</si>
  <si>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</si>
  <si>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</si>
  <si>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</si>
  <si>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</si>
  <si>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</si>
  <si>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</si>
  <si>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</si>
  <si>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</si>
  <si>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</si>
  <si>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</si>
  <si>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</si>
  <si>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</si>
  <si>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</si>
  <si>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</si>
  <si>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</si>
  <si>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</si>
  <si>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</si>
  <si>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</si>
  <si>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</si>
  <si>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</si>
  <si>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</si>
  <si>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</si>
  <si>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</si>
  <si>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</si>
  <si>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</si>
  <si>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PINOTAGE (Touch of Oak) *</t>
  </si>
  <si>
    <t>PINOTAGE (Touch of Oak)</t>
  </si>
  <si>
    <t>PINOTAGE PRIVATE CELLAR</t>
  </si>
  <si>
    <t>Rustenberg</t>
  </si>
  <si>
    <t>CHARDONNAY FIVE SOLDIERS</t>
  </si>
  <si>
    <t>CHENIN BLANC *</t>
  </si>
  <si>
    <t>GRENACHE BLANC</t>
  </si>
  <si>
    <t>SAUVIGNON BLANC</t>
  </si>
  <si>
    <t>SAUVIGNON BLANC WILD FERMENT</t>
  </si>
  <si>
    <t>CAB. SAUV. PETER BARLOW (Magnum 1,5l) *</t>
  </si>
  <si>
    <t>CABERNET SAUVIGNON PETER BARLOW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</si>
  <si>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</si>
  <si>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</si>
  <si>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</si>
  <si>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</si>
  <si>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</si>
  <si>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</si>
  <si>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</si>
  <si>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</si>
  <si>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</si>
  <si>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</si>
  <si>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</si>
  <si>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</si>
  <si>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</si>
  <si>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</si>
  <si>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</si>
  <si>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</si>
  <si>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</si>
  <si>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</si>
  <si>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</si>
  <si>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</si>
  <si>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</si>
  <si>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</si>
  <si>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</si>
  <si>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</si>
  <si>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</si>
  <si>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 *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</si>
  <si>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</si>
  <si>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</si>
  <si>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</si>
  <si>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</si>
  <si>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</si>
  <si>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SAUVIGNON BLUE LADY</t>
  </si>
  <si>
    <t>PINOTAGE FIRST LADY</t>
  </si>
  <si>
    <t>PINOTAGE BLACK LADY</t>
  </si>
  <si>
    <t>PROFESSOR BLACK PITCH BLACK *</t>
  </si>
  <si>
    <t>PROFESSOR BLACK PITCH BLACK</t>
  </si>
  <si>
    <t>THREE CAPE LADIES</t>
  </si>
  <si>
    <t>TRILOGY *</t>
  </si>
  <si>
    <t>TRILOGY</t>
  </si>
  <si>
    <t>TRILOGY (Magnum 1,5l)  *</t>
  </si>
  <si>
    <t>Email: contact@vinimport.lu</t>
  </si>
  <si>
    <r>
      <rPr>
        <rFont val="Univers 45 Light"/>
        <b val="false"/>
        <i val="false"/>
        <strike val="false"/>
        <color rgb="FF0000D4"/>
        <sz val="11"/>
        <u val="single"/>
      </rPr>
      <t xml:space="preserve">Website: www.vinimport.lu</t>
    </r>
  </si>
  <si>
    <t>Destinataire Enregistré: LUC0015240204</t>
  </si>
  <si>
    <t>Registre du commerce: B234696</t>
  </si>
  <si>
    <t xml:space="preserve">No d'identification TVA: LU31220077
</t>
  </si>
  <si>
    <t>Code BIC: BCEE LULL</t>
  </si>
  <si>
    <t xml:space="preserve">Autorisation d'Etablissement:: 10104058/0
</t>
  </si>
  <si>
    <t>Compte BCEE:  IBAN LU64 0019 5455 7076 0000</t>
  </si>
  <si>
    <t>DATE AND SIGNATURE</t>
  </si>
  <si>
    <t>EMAIL</t>
  </si>
  <si>
    <t>FAX</t>
  </si>
  <si>
    <t>TELEPHONE</t>
  </si>
  <si>
    <t>ADDRESS</t>
  </si>
  <si>
    <t>NAME</t>
  </si>
  <si>
    <t xml:space="preserve">Total Amount:                              </t>
  </si>
  <si>
    <t>ORDER DETAILS</t>
  </si>
  <si>
    <t>Prices indicated include VAT and are valid until the publication of a new price list.</t>
  </si>
  <si>
    <t>In line with the General Data Protection Regulation, the undersigned authorises Vinimport sàrl to keep his/her personal data on file and send him/her their marketing information and tasting invitations.</t>
  </si>
  <si>
    <t>Orders exceeding € 300 are delivered to your address within the Grand Duchy of Luxembourg free of charge.</t>
  </si>
  <si>
    <t xml:space="preserve">*   wines available in very limited quantities </t>
  </si>
  <si>
    <t>TRILOGY (Magnum 1,5l) *</t>
  </si>
</sst>
</file>

<file path=xl/styles.xml><?xml version="1.0" encoding="utf-8"?>
<styleSheet xmlns="http://schemas.openxmlformats.org/spreadsheetml/2006/main">
  <numFmts count="0"/>
  <fonts count="14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0"/>
      <i val="0"/>
      <strike val="0"/>
      <u val="single"/>
      <sz val="11"/>
      <color rgb="FF0000D4"/>
      <name val="Univers 45 Light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FF54489"/>
      <name val="Arial Narrow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000090"/>
        <bgColor rgb="FFFFFFFF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AAAAAA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AAAAAA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AAAAAA"/>
      </left>
      <right/>
      <top style="medium">
        <color rgb="FF000000"/>
      </top>
      <bottom style="thin">
        <color rgb="FFAAAAAA"/>
      </bottom>
      <diagonal/>
    </border>
    <border>
      <left/>
      <right/>
      <top style="medium">
        <color rgb="FF000000"/>
      </top>
      <bottom style="thin">
        <color rgb="FFAAAAAA"/>
      </bottom>
      <diagonal/>
    </border>
    <border>
      <left/>
      <right style="thin">
        <color rgb="FFAAAAAA"/>
      </right>
      <top style="medium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/>
      <top style="thin">
        <color rgb="FF000000"/>
      </top>
      <bottom style="thin">
        <color rgb="FF000000"/>
      </bottom>
      <diagonal/>
    </border>
    <border>
      <left style="medium">
        <color rgb="FF800000"/>
      </left>
      <right/>
      <top style="medium">
        <color rgb="FF800000"/>
      </top>
      <bottom style="medium">
        <color rgb="FF800000"/>
      </bottom>
      <diagonal/>
    </border>
    <border>
      <left style="thin">
        <color rgb="FFAAAAAA"/>
      </left>
      <right/>
      <top style="medium">
        <color rgb="FF8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AAAAAA"/>
      </left>
      <right/>
      <top style="dashed">
        <color rgb="FF000000"/>
      </top>
      <bottom/>
      <diagonal/>
    </border>
    <border>
      <left style="thin">
        <color rgb="FFAAAAAA"/>
      </left>
      <right/>
      <top/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 style="medium">
        <color rgb="FF800000"/>
      </top>
      <bottom style="medium">
        <color rgb="FF800000"/>
      </bottom>
      <diagonal/>
    </border>
    <border>
      <left/>
      <right/>
      <top style="medium">
        <color rgb="FF800000"/>
      </top>
      <bottom style="thick">
        <color rgb="FF000000"/>
      </bottom>
      <diagonal/>
    </border>
    <border>
      <left/>
      <right/>
      <top style="thick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/>
      <diagonal/>
    </border>
    <border>
      <left/>
      <right style="medium">
        <color rgb="FF800000"/>
      </right>
      <top style="medium">
        <color rgb="FF800000"/>
      </top>
      <bottom style="medium">
        <color rgb="FF800000"/>
      </bottom>
      <diagonal/>
    </border>
    <border>
      <left/>
      <right style="thin">
        <color rgb="FFAAAAAA"/>
      </right>
      <top style="medium">
        <color rgb="FF8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dashed">
        <color rgb="FF000000"/>
      </bottom>
      <diagonal/>
    </border>
    <border>
      <left/>
      <right style="thin">
        <color rgb="FFAAAAAA"/>
      </right>
      <top style="dashed">
        <color rgb="FF000000"/>
      </top>
      <bottom/>
      <diagonal/>
    </border>
  </borders>
  <cellStyleXfs count="1">
    <xf numFmtId="0" fontId="0" fillId="0" borderId="0"/>
  </cellStyleXfs>
  <cellXfs count="7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1" applyFont="1" applyNumberFormat="0" applyFill="1" applyBorder="1" applyAlignment="0"/>
    <xf xfId="0" fontId="1" numFmtId="0" fillId="2" borderId="2" applyFont="1" applyNumberFormat="0" applyFill="1" applyBorder="1" applyAlignment="0"/>
    <xf xfId="0" fontId="0" numFmtId="0" fillId="2" borderId="2" applyFont="0" applyNumberFormat="0" applyFill="1" applyBorder="1" applyAlignment="0"/>
    <xf xfId="0" fontId="2" numFmtId="0" fillId="2" borderId="3" applyFont="1" applyNumberFormat="0" applyFill="1" applyBorder="1" applyAlignment="1">
      <alignment horizontal="justify" vertical="bottom" textRotation="0" wrapText="false" shrinkToFit="false"/>
    </xf>
    <xf xfId="0" fontId="2" numFmtId="0" fillId="2" borderId="4" applyFont="1" applyNumberFormat="0" applyFill="1" applyBorder="1" applyAlignment="1">
      <alignment horizontal="justify" vertical="bottom" textRotation="0" wrapText="false" shrinkToFit="false"/>
    </xf>
    <xf xfId="0" fontId="2" numFmtId="49" fillId="3" borderId="5" applyFont="1" applyNumberFormat="1" applyFill="1" applyBorder="1" applyAlignment="1">
      <alignment horizontal="left" vertical="center" textRotation="0" wrapText="true" shrinkToFit="false"/>
    </xf>
    <xf xfId="0" fontId="3" numFmtId="0" fillId="2" borderId="6" applyFont="1" applyNumberFormat="0" applyFill="1" applyBorder="1" applyAlignment="1">
      <alignment horizontal="justify" vertical="bottom" textRotation="0" wrapText="false" shrinkToFit="false"/>
    </xf>
    <xf xfId="0" fontId="3" numFmtId="0" fillId="2" borderId="7" applyFont="1" applyNumberFormat="0" applyFill="1" applyBorder="1" applyAlignment="1">
      <alignment horizontal="justify" vertical="bottom" textRotation="0" wrapText="false" shrinkToFit="false"/>
    </xf>
    <xf xfId="0" fontId="1" numFmtId="0" fillId="2" borderId="7" applyFont="1" applyNumberFormat="0" applyFill="1" applyBorder="1" applyAlignment="0"/>
    <xf xfId="0" fontId="1" numFmtId="2" fillId="2" borderId="8" applyFont="1" applyNumberFormat="1" applyFill="1" applyBorder="1" applyAlignment="1">
      <alignment horizontal="right" vertical="bottom" textRotation="0" wrapText="false" shrinkToFit="false"/>
    </xf>
    <xf xfId="0" fontId="3" numFmtId="49" fillId="2" borderId="9" applyFont="1" applyNumberFormat="1" applyFill="1" applyBorder="1" applyAlignment="1">
      <alignment vertical="top" textRotation="0" wrapText="true" shrinkToFit="false"/>
    </xf>
    <xf xfId="0" fontId="3" numFmtId="49" fillId="2" borderId="10" applyFont="1" applyNumberFormat="1" applyFill="1" applyBorder="1" applyAlignment="1">
      <alignment vertical="top" textRotation="0" wrapText="true" shrinkToFit="false"/>
    </xf>
    <xf xfId="0" fontId="4" numFmtId="49" fillId="2" borderId="11" applyFont="1" applyNumberFormat="1" applyFill="1" applyBorder="1" applyAlignment="1">
      <alignment vertical="top" textRotation="0" wrapText="true" shrinkToFit="false"/>
    </xf>
    <xf xfId="0" fontId="4" numFmtId="0" fillId="2" borderId="12" applyFont="1" applyNumberFormat="0" applyFill="1" applyBorder="1" applyAlignment="1">
      <alignment vertical="top" textRotation="0" wrapText="true" shrinkToFit="false"/>
    </xf>
    <xf xfId="0" fontId="3" numFmtId="0" fillId="2" borderId="13" applyFont="1" applyNumberFormat="0" applyFill="1" applyBorder="1" applyAlignment="1">
      <alignment vertical="top" textRotation="0" wrapText="true" shrinkToFit="false"/>
    </xf>
    <xf xfId="0" fontId="1" numFmtId="0" fillId="2" borderId="13" applyFont="1" applyNumberFormat="0" applyFill="1" applyBorder="1" applyAlignment="1">
      <alignment vertical="top" textRotation="0" wrapText="true" shrinkToFit="false"/>
    </xf>
    <xf xfId="0" fontId="1" numFmtId="0" fillId="2" borderId="14" applyFont="1" applyNumberFormat="0" applyFill="1" applyBorder="1" applyAlignment="1">
      <alignment vertical="top" textRotation="0" wrapText="true" shrinkToFit="false"/>
    </xf>
    <xf xfId="0" fontId="0" numFmtId="0" fillId="2" borderId="15" applyFont="0" applyNumberFormat="0" applyFill="1" applyBorder="1" applyAlignment="1">
      <alignment vertical="bottom" textRotation="0" wrapText="true" shrinkToFit="false"/>
    </xf>
    <xf xfId="0" fontId="0" numFmtId="0" fillId="2" borderId="15" applyFont="0" applyNumberFormat="0" applyFill="1" applyBorder="1" applyAlignment="0"/>
    <xf xfId="0" fontId="3" numFmtId="49" fillId="2" borderId="16" applyFont="1" applyNumberFormat="1" applyFill="1" applyBorder="1" applyAlignment="1">
      <alignment vertical="top" textRotation="0" wrapText="true" shrinkToFit="false"/>
    </xf>
    <xf xfId="0" fontId="1" numFmtId="0" fillId="2" borderId="7" applyFont="1" applyNumberFormat="0" applyFill="1" applyBorder="1" applyAlignment="1">
      <alignment vertical="top" textRotation="0" wrapText="true" shrinkToFit="false"/>
    </xf>
    <xf xfId="0" fontId="1" numFmtId="0" fillId="2" borderId="17" applyFont="1" applyNumberFormat="0" applyFill="1" applyBorder="1" applyAlignment="1">
      <alignment vertical="top" textRotation="0" wrapText="true" shrinkToFit="false"/>
    </xf>
    <xf xfId="0" fontId="0" numFmtId="0" fillId="2" borderId="18" applyFont="0" applyNumberFormat="0" applyFill="1" applyBorder="1" applyAlignment="1">
      <alignment horizontal="left" vertical="center" textRotation="0" wrapText="true" shrinkToFit="false"/>
    </xf>
    <xf xfId="0" fontId="0" numFmtId="0" fillId="2" borderId="19" applyFont="0" applyNumberFormat="0" applyFill="1" applyBorder="1" applyAlignment="1">
      <alignment horizontal="left" vertical="center" textRotation="0" wrapText="true" shrinkToFit="false"/>
    </xf>
    <xf xfId="0" fontId="3" numFmtId="49" fillId="2" borderId="20" applyFont="1" applyNumberFormat="1" applyFill="1" applyBorder="1" applyAlignment="1">
      <alignment vertical="top" textRotation="0" wrapText="true" shrinkToFit="false"/>
    </xf>
    <xf xfId="0" fontId="1" numFmtId="0" fillId="2" borderId="21" applyFont="1" applyNumberFormat="0" applyFill="1" applyBorder="1" applyAlignment="1">
      <alignment vertical="top" textRotation="0" wrapText="true" shrinkToFit="false"/>
    </xf>
    <xf xfId="0" fontId="1" numFmtId="0" fillId="2" borderId="22" applyFont="1" applyNumberFormat="0" applyFill="1" applyBorder="1" applyAlignment="1">
      <alignment vertical="top" textRotation="0" wrapText="true" shrinkToFit="false"/>
    </xf>
    <xf xfId="0" fontId="3" numFmtId="49" fillId="2" borderId="23" applyFont="1" applyNumberFormat="1" applyFill="1" applyBorder="1" applyAlignment="1">
      <alignment vertical="top" textRotation="0" wrapText="true" shrinkToFit="false"/>
    </xf>
    <xf xfId="0" fontId="1" numFmtId="0" fillId="2" borderId="18" applyFont="1" applyNumberFormat="0" applyFill="1" applyBorder="1" applyAlignment="1">
      <alignment vertical="top" textRotation="0" wrapText="true" shrinkToFit="false"/>
    </xf>
    <xf xfId="0" fontId="1" numFmtId="0" fillId="2" borderId="24" applyFont="1" applyNumberFormat="0" applyFill="1" applyBorder="1" applyAlignment="1">
      <alignment vertical="top" textRotation="0" wrapText="true" shrinkToFit="false"/>
    </xf>
    <xf xfId="0" fontId="2" numFmtId="0" fillId="2" borderId="25" applyFont="1" applyNumberFormat="0" applyFill="1" applyBorder="1" applyAlignment="1">
      <alignment horizontal="justify" vertical="bottom" textRotation="0" wrapText="false" shrinkToFit="false"/>
    </xf>
    <xf xfId="0" fontId="2" numFmtId="0" fillId="2" borderId="18" applyFont="1" applyNumberFormat="0" applyFill="1" applyBorder="1" applyAlignment="1">
      <alignment horizontal="justify" vertical="bottom" textRotation="0" wrapText="false" shrinkToFit="false"/>
    </xf>
    <xf xfId="0" fontId="2" numFmtId="49" fillId="3" borderId="23" applyFont="1" applyNumberFormat="1" applyFill="1" applyBorder="1" applyAlignment="1">
      <alignment horizontal="center" vertical="center" textRotation="0" wrapText="true" shrinkToFit="false"/>
    </xf>
    <xf xfId="0" fontId="2" numFmtId="0" fillId="3" borderId="18" applyFont="1" applyNumberFormat="0" applyFill="1" applyBorder="1" applyAlignment="1">
      <alignment horizontal="center" vertical="center" textRotation="0" wrapText="true" shrinkToFit="false"/>
    </xf>
    <xf xfId="0" fontId="2" numFmtId="0" fillId="3" borderId="19" applyFont="1" applyNumberFormat="0" applyFill="1" applyBorder="1" applyAlignment="1">
      <alignment horizontal="center" vertical="center" textRotation="0" wrapText="true" shrinkToFit="false"/>
    </xf>
    <xf xfId="0" fontId="1" numFmtId="0" fillId="2" borderId="18" applyFont="1" applyNumberFormat="0" applyFill="1" applyBorder="1" applyAlignment="1">
      <alignment horizontal="center" vertical="center" textRotation="0" wrapText="true" shrinkToFit="false"/>
    </xf>
    <xf xfId="0" fontId="5" numFmtId="49" fillId="3" borderId="26" applyFont="1" applyNumberFormat="1" applyFill="1" applyBorder="1" applyAlignment="1" applyProtection="true">
      <alignment horizontal="center" vertical="center" textRotation="0" wrapText="true" shrinkToFit="false"/>
      <protection locked="true"/>
    </xf>
    <xf xfId="0" fontId="6" numFmtId="0" fillId="2" borderId="27" applyFont="1" applyNumberFormat="0" applyFill="1" applyBorder="1" applyAlignment="0" applyProtection="true">
      <protection locked="true"/>
    </xf>
    <xf xfId="0" fontId="7" numFmtId="49" fillId="4" borderId="28" applyFont="1" applyNumberFormat="1" applyFill="1" applyBorder="1" applyAlignment="1" applyProtection="true">
      <alignment horizontal="center" vertical="center" textRotation="0" wrapText="true" shrinkToFit="false"/>
      <protection locked="true"/>
    </xf>
    <xf xfId="0" fontId="8" numFmtId="49" fillId="3" borderId="29" applyFont="1" applyNumberFormat="1" applyFill="1" applyBorder="1" applyAlignment="1" applyProtection="true">
      <alignment horizontal="center" vertical="center" textRotation="0" wrapText="true" shrinkToFit="false"/>
      <protection locked="true"/>
    </xf>
    <xf xfId="0" fontId="0" numFmtId="0" fillId="2" borderId="30" applyFont="0" applyNumberFormat="0" applyFill="1" applyBorder="1" applyAlignment="0" applyProtection="true">
      <protection locked="true"/>
    </xf>
    <xf xfId="0" fontId="0" numFmtId="0" fillId="2" borderId="31" applyFont="0" applyNumberFormat="0" applyFill="1" applyBorder="1" applyAlignment="0" applyProtection="true">
      <protection locked="true"/>
    </xf>
    <xf xfId="0" fontId="9" numFmtId="49" fillId="2" borderId="31" applyFont="1" applyNumberFormat="1" applyFill="1" applyBorder="1" applyAlignment="1" applyProtection="true">
      <alignment horizontal="justify" vertical="bottom" textRotation="0" wrapText="false" shrinkToFit="false"/>
      <protection locked="true"/>
    </xf>
    <xf xfId="0" fontId="0" numFmtId="49" fillId="2" borderId="31" applyFont="0" applyNumberFormat="1" applyFill="1" applyBorder="1" applyAlignment="1" applyProtection="true">
      <alignment vertical="bottom" textRotation="0" wrapText="true" shrinkToFit="false"/>
      <protection locked="true"/>
    </xf>
    <xf xfId="0" fontId="0" numFmtId="0" fillId="2" borderId="32" applyFont="0" applyNumberFormat="0" applyFill="1" applyBorder="1" applyAlignment="0" applyProtection="true">
      <protection locked="true"/>
    </xf>
    <xf xfId="0" fontId="5" numFmtId="0" fillId="3" borderId="33" applyFont="1" applyNumberFormat="0" applyFill="1" applyBorder="1" applyAlignment="1" applyProtection="true">
      <alignment horizontal="center" vertical="center" textRotation="0" wrapText="false" shrinkToFit="false"/>
      <protection locked="true"/>
    </xf>
    <xf xfId="0" fontId="0" numFmtId="0" fillId="2" borderId="34" applyFont="0" applyNumberFormat="0" applyFill="1" applyBorder="1" applyAlignment="0" applyProtection="true">
      <protection locked="true"/>
    </xf>
    <xf xfId="0" fontId="9" numFmtId="0" fillId="2" borderId="35" applyFont="1" applyNumberFormat="0" applyFill="1" applyBorder="1" applyAlignment="1" applyProtection="true">
      <alignment horizontal="center" vertical="center" textRotation="0" wrapText="true" shrinkToFit="false"/>
      <protection locked="true"/>
    </xf>
    <xf xfId="0" fontId="0" numFmtId="0" fillId="2" borderId="36" applyFont="0" applyNumberFormat="0" applyFill="1" applyBorder="1" applyAlignment="0" applyProtection="true">
      <protection locked="true"/>
    </xf>
    <xf xfId="0" fontId="0" numFmtId="0" fillId="2" borderId="0" applyFont="0" applyNumberFormat="0" applyFill="1" applyBorder="0" applyAlignment="0" applyProtection="true">
      <protection locked="true"/>
    </xf>
    <xf xfId="0" fontId="9" numFmtId="0" fillId="2" borderId="0" applyFont="1" applyNumberFormat="0" applyFill="1" applyBorder="0" applyAlignment="1" applyProtection="true">
      <alignment horizontal="justify" vertical="bottom" textRotation="0" wrapText="false" shrinkToFit="false"/>
      <protection locked="true"/>
    </xf>
    <xf xfId="0" fontId="0" numFmtId="0" fillId="2" borderId="3" applyFont="0" applyNumberFormat="0" applyFill="1" applyBorder="1" applyAlignment="0" applyProtection="true">
      <protection locked="true"/>
    </xf>
    <xf xfId="0" fontId="9" numFmtId="0" fillId="3" borderId="33" applyFont="1" applyNumberFormat="0" applyFill="1" applyBorder="1" applyAlignment="1" applyProtection="true">
      <alignment horizontal="center" vertical="center" textRotation="0" wrapText="false" shrinkToFit="false"/>
      <protection locked="true"/>
    </xf>
    <xf xfId="0" fontId="5" numFmtId="2" fillId="2" borderId="0" applyFont="1" applyNumberFormat="1" applyFill="1" applyBorder="0" applyAlignment="1" applyProtection="true">
      <alignment horizontal="right" vertical="bottom" textRotation="0" wrapText="false" shrinkToFit="false"/>
      <protection locked="true"/>
    </xf>
    <xf xfId="0" fontId="5" numFmtId="49" fillId="3" borderId="33" applyFont="1" applyNumberFormat="1" applyFill="1" applyBorder="1" applyAlignment="1" applyProtection="true">
      <alignment horizontal="left" vertical="center" textRotation="0" wrapText="true" shrinkToFit="false"/>
      <protection locked="true"/>
    </xf>
    <xf xfId="0" fontId="5" numFmtId="1" fillId="2" borderId="0" applyFont="1" applyNumberFormat="1" applyFill="1" applyBorder="0" applyAlignment="1" applyProtection="true">
      <alignment horizontal="center" vertical="bottom" textRotation="0" wrapText="false" shrinkToFit="false"/>
      <protection locked="true"/>
    </xf>
    <xf xfId="0" fontId="0" numFmtId="0" fillId="2" borderId="37" applyFont="0" applyNumberFormat="0" applyFill="1" applyBorder="1" applyAlignment="0" applyProtection="true">
      <protection locked="true"/>
    </xf>
    <xf xfId="0" fontId="0" numFmtId="0" fillId="2" borderId="38" applyFont="0" applyNumberFormat="0" applyFill="1" applyBorder="1" applyAlignment="0" applyProtection="true">
      <protection locked="true"/>
    </xf>
    <xf xfId="0" fontId="9" numFmtId="0" fillId="2" borderId="39" applyFont="1" applyNumberFormat="0" applyFill="1" applyBorder="1" applyAlignment="1" applyProtection="true">
      <alignment horizontal="center" vertical="center" textRotation="0" wrapText="true" shrinkToFit="false"/>
      <protection locked="true"/>
    </xf>
    <xf xfId="0" fontId="0" numFmtId="0" fillId="2" borderId="40" applyFont="0" applyNumberFormat="0" applyFill="1" applyBorder="1" applyAlignment="0" applyProtection="true">
      <protection locked="true"/>
    </xf>
    <xf xfId="0" fontId="0" numFmtId="0" fillId="2" borderId="2" applyFont="0" applyNumberFormat="0" applyFill="1" applyBorder="1" applyAlignment="0" applyProtection="true">
      <protection locked="true"/>
    </xf>
    <xf xfId="0" fontId="9" numFmtId="0" fillId="2" borderId="2" applyFont="1" applyNumberFormat="0" applyFill="1" applyBorder="1" applyAlignment="1" applyProtection="true">
      <alignment horizontal="center" vertical="bottom" textRotation="0" wrapText="false" shrinkToFit="false"/>
      <protection locked="true"/>
    </xf>
    <xf xfId="0" fontId="2" numFmtId="0" fillId="3" borderId="23" applyFont="1" applyNumberFormat="0" applyFill="1" applyBorder="1" applyAlignment="1" applyProtection="true">
      <alignment horizontal="left" vertical="center" textRotation="0" wrapText="true" shrinkToFit="false"/>
      <protection locked="false"/>
    </xf>
    <xf xfId="0" fontId="10" numFmtId="0" fillId="2" borderId="30" applyFont="1" applyNumberFormat="0" applyFill="1" applyBorder="1" applyAlignment="0" applyProtection="true">
      <protection locked="true"/>
    </xf>
    <xf xfId="0" fontId="11" numFmtId="0" fillId="2" borderId="30" applyFont="1" applyNumberFormat="0" applyFill="1" applyBorder="1" applyAlignment="0" applyProtection="true">
      <protection locked="true"/>
    </xf>
    <xf xfId="0" fontId="0" numFmtId="0" fillId="2" borderId="36" applyFont="0" applyNumberFormat="0" applyFill="1" applyBorder="1" applyAlignment="1" applyProtection="true">
      <alignment horizontal="center" vertical="bottom" textRotation="0" wrapText="false" shrinkToFit="false"/>
      <protection locked="true"/>
    </xf>
    <xf xfId="0" fontId="0" numFmtId="4" fillId="2" borderId="36" applyFont="0" applyNumberFormat="1" applyFill="1" applyBorder="1" applyAlignment="0" applyProtection="true">
      <protection locked="true"/>
    </xf>
    <xf xfId="0" fontId="0" numFmtId="0" fillId="2" borderId="36" applyFont="0" applyNumberFormat="0" applyFill="1" applyBorder="1" applyAlignment="0" applyProtection="true">
      <protection locked="false"/>
    </xf>
    <xf xfId="0" fontId="0" numFmtId="4" fillId="2" borderId="40" applyFont="0" applyNumberFormat="1" applyFill="1" applyBorder="1" applyAlignment="0" applyProtection="true">
      <protection locked="true"/>
    </xf>
    <xf xfId="0" fontId="12" numFmtId="0" fillId="2" borderId="30" applyFont="1" applyNumberFormat="0" applyFill="1" applyBorder="1" applyAlignment="0" applyProtection="true">
      <protection locked="true"/>
    </xf>
    <xf xfId="0" fontId="13" numFmtId="0" fillId="2" borderId="30" applyFont="1" applyNumberFormat="0" applyFill="1" applyBorder="1" applyAlignment="0" applyProtection="true"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a82aff614bfa8c49ad23bb19295a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2543175</xdr:colOff>
      <xdr:row>0</xdr:row>
      <xdr:rowOff>266700</xdr:rowOff>
    </xdr:from>
    <xdr:to>
      <xdr:col>2</xdr:col>
      <xdr:colOff>76200</xdr:colOff>
      <xdr:row>0</xdr:row>
      <xdr:rowOff>847725</xdr:rowOff>
    </xdr:to>
    <xdr:pic>
      <xdr:nvPicPr>
        <xdr:cNvPr id="1" name="image.png" descr="imag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7239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http://www.vinimport.lu/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44"/>
  <sheetViews>
    <sheetView tabSelected="1" workbookViewId="0" showGridLines="false" showRowColHeaders="1" topLeftCell="A17">
      <selection activeCell="E221" sqref="E221"/>
    </sheetView>
  </sheetViews>
  <sheetFormatPr customHeight="true" defaultRowHeight="16.5" defaultColWidth="10.83203125" outlineLevelRow="0" outlineLevelCol="0"/>
  <cols>
    <col min="1" max="1" width="36" customWidth="true" style="1"/>
    <col min="2" max="2" width="5.83203125" customWidth="true" style="1"/>
    <col min="3" max="3" width="8.1640625" customWidth="true" style="1"/>
    <col min="4" max="4" width="9" customWidth="true" style="1"/>
    <col min="5" max="5" width="9" customWidth="true" style="1"/>
    <col min="6" max="6" width="10.83203125" style="1"/>
    <col min="7" max="7" width="10.83203125" style="1"/>
  </cols>
  <sheetData>
    <row r="1" spans="1:7" customHeight="1" ht="79.5">
      <c r="A1" s="39" t="s">
        <v>0</v>
      </c>
      <c r="B1" s="48"/>
      <c r="C1" s="55"/>
      <c r="D1" s="57" t="s">
        <v>1</v>
      </c>
      <c r="E1" s="59"/>
    </row>
    <row r="2" spans="1:7" customHeight="1" ht="17.25">
      <c r="A2" s="40" t="s">
        <v>2</v>
      </c>
      <c r="B2" s="49"/>
      <c r="C2" s="49"/>
      <c r="D2" s="49"/>
      <c r="E2" s="60"/>
    </row>
    <row r="3" spans="1:7" customHeight="1" ht="16">
      <c r="A3" s="41" t="s">
        <v>3</v>
      </c>
      <c r="B3" s="50"/>
      <c r="C3" s="50"/>
      <c r="D3" s="50"/>
      <c r="E3" s="61"/>
    </row>
    <row r="4" spans="1:7" customHeight="1" ht="15">
      <c r="A4" s="42" t="s">
        <v>4</v>
      </c>
      <c r="B4" s="42" t="s">
        <v>5</v>
      </c>
      <c r="C4" s="42" t="s">
        <v>6</v>
      </c>
      <c r="D4" s="42" t="s">
        <v>7</v>
      </c>
      <c r="E4" s="42" t="s">
        <v>8</v>
      </c>
    </row>
    <row r="5" spans="1:7" customHeight="1" ht="16.5">
      <c r="A5" s="43"/>
      <c r="B5" s="51"/>
      <c r="C5" s="51"/>
      <c r="D5" s="51"/>
      <c r="E5" s="62"/>
    </row>
    <row r="6" spans="1:7" customHeight="1" ht="16.5">
      <c r="A6" s="43"/>
      <c r="B6" s="51"/>
      <c r="C6" s="51"/>
      <c r="D6" s="51"/>
      <c r="E6" s="62"/>
    </row>
    <row r="7" spans="1:7" customHeight="1" ht="30">
      <c r="A7" s="66" t="s">
        <v>9</v>
      </c>
      <c r="B7" s="51"/>
      <c r="C7" s="51"/>
      <c r="D7" s="51"/>
      <c r="E7" s="62"/>
    </row>
    <row r="8" spans="1:7" customHeight="1" ht="20">
      <c r="A8" s="67" t="s">
        <v>10</v>
      </c>
      <c r="B8" s="68">
        <v>2018</v>
      </c>
      <c r="C8" s="69">
        <v>20.9</v>
      </c>
      <c r="D8" s="70"/>
      <c r="E8" s="71">
        <f>IF(D8 = 0, ""  ,  D8 * C8)</f>
      </c>
    </row>
    <row r="9" spans="1:7" customHeight="1" ht="20">
      <c r="A9" s="67" t="s">
        <v>11</v>
      </c>
      <c r="B9" s="68">
        <v>2019</v>
      </c>
      <c r="C9" s="69">
        <v>20.15</v>
      </c>
      <c r="D9" s="70"/>
      <c r="E9" s="71">
        <f>IF(D9 = 0, ""  ,  D9 * C9)</f>
      </c>
    </row>
    <row r="10" spans="1:7" customHeight="1" ht="20">
      <c r="A10" s="67" t="s">
        <v>12</v>
      </c>
      <c r="B10" s="68">
        <v>2019</v>
      </c>
      <c r="C10" s="69">
        <v>37.65</v>
      </c>
      <c r="D10" s="70"/>
      <c r="E10" s="71">
        <f>IF(D10 = 0, ""  ,  D10 * C10)</f>
      </c>
    </row>
    <row r="11" spans="1:7" customHeight="1" ht="20">
      <c r="A11" s="67"/>
      <c r="B11" s="68"/>
      <c r="C11" s="69"/>
      <c r="D11" s="70"/>
      <c r="E11" s="71"/>
    </row>
    <row r="12" spans="1:7" customHeight="1" ht="30">
      <c r="A12" s="66" t="s">
        <v>13</v>
      </c>
      <c r="B12" s="68"/>
      <c r="C12" s="69"/>
      <c r="D12" s="70"/>
      <c r="E12" s="71"/>
    </row>
    <row r="13" spans="1:7" customHeight="1" ht="20">
      <c r="A13" s="67" t="s">
        <v>14</v>
      </c>
      <c r="B13" s="68">
        <v>2021</v>
      </c>
      <c r="C13" s="69">
        <v>13.5</v>
      </c>
      <c r="D13" s="70"/>
      <c r="E13" s="71">
        <f>IF(D13 = 0, ""  ,  D13 * C13)</f>
      </c>
    </row>
    <row r="14" spans="1:7" customHeight="1" ht="20">
      <c r="A14" s="67" t="s">
        <v>14</v>
      </c>
      <c r="B14" s="68">
        <v>2022</v>
      </c>
      <c r="C14" s="69">
        <v>13.95</v>
      </c>
      <c r="D14" s="70"/>
      <c r="E14" s="71">
        <f>IF(D14 = 0, ""  ,  D14 * C14)</f>
      </c>
    </row>
    <row r="15" spans="1:7" customHeight="1" ht="20">
      <c r="A15" s="67"/>
      <c r="B15" s="68"/>
      <c r="C15" s="69"/>
      <c r="D15" s="70"/>
      <c r="E15" s="71"/>
    </row>
    <row r="16" spans="1:7" customHeight="1" ht="30">
      <c r="A16" s="66" t="s">
        <v>15</v>
      </c>
      <c r="B16" s="68"/>
      <c r="C16" s="69"/>
      <c r="D16" s="70"/>
      <c r="E16" s="71"/>
    </row>
    <row r="17" spans="1:7" customHeight="1" ht="20">
      <c r="A17" s="67" t="s">
        <v>16</v>
      </c>
      <c r="B17" s="68">
        <v>2007</v>
      </c>
      <c r="C17" s="69">
        <v>65.3</v>
      </c>
      <c r="D17" s="70"/>
      <c r="E17" s="71">
        <f>IF(D17 = 0, ""  ,  D17 * C17)</f>
      </c>
    </row>
    <row r="18" spans="1:7" customHeight="1" ht="20">
      <c r="A18" s="67" t="s">
        <v>17</v>
      </c>
      <c r="B18" s="68">
        <v>2021</v>
      </c>
      <c r="C18" s="69">
        <v>21.0</v>
      </c>
      <c r="D18" s="70"/>
      <c r="E18" s="71">
        <f>IF(D18 = 0, ""  ,  D18 * C18)</f>
      </c>
    </row>
    <row r="19" spans="1:7" customHeight="1" ht="20">
      <c r="A19" s="67"/>
      <c r="B19" s="68"/>
      <c r="C19" s="69"/>
      <c r="D19" s="70"/>
      <c r="E19" s="71"/>
    </row>
    <row r="20" spans="1:7" customHeight="1" ht="30">
      <c r="A20" s="66" t="s">
        <v>18</v>
      </c>
      <c r="B20" s="68"/>
      <c r="C20" s="69"/>
      <c r="D20" s="70"/>
      <c r="E20" s="71"/>
    </row>
    <row r="21" spans="1:7" customHeight="1" ht="20">
      <c r="A21" s="67" t="s">
        <v>19</v>
      </c>
      <c r="B21" s="68">
        <v>2020</v>
      </c>
      <c r="C21" s="69">
        <v>38.85</v>
      </c>
      <c r="D21" s="70"/>
      <c r="E21" s="71">
        <f>IF(D21 = 0, ""  ,  D21 * C21)</f>
      </c>
    </row>
    <row r="22" spans="1:7" customHeight="1" ht="20">
      <c r="A22" s="67" t="s">
        <v>20</v>
      </c>
      <c r="B22" s="68">
        <v>2022</v>
      </c>
      <c r="C22" s="69">
        <v>159.25</v>
      </c>
      <c r="D22" s="70"/>
      <c r="E22" s="71">
        <f>IF(D22 = 0, ""  ,  D22 * C22)</f>
      </c>
    </row>
    <row r="23" spans="1:7" customHeight="1" ht="20">
      <c r="A23" s="67" t="s">
        <v>21</v>
      </c>
      <c r="B23" s="68">
        <v>2023</v>
      </c>
      <c r="C23" s="69">
        <v>74.95</v>
      </c>
      <c r="D23" s="70"/>
      <c r="E23" s="71">
        <f>IF(D23 = 0, ""  ,  D23 * C23)</f>
      </c>
    </row>
    <row r="24" spans="1:7" customHeight="1" ht="20">
      <c r="A24" s="67" t="s">
        <v>22</v>
      </c>
      <c r="B24" s="68">
        <v>2023</v>
      </c>
      <c r="C24" s="69">
        <v>69.95</v>
      </c>
      <c r="D24" s="70"/>
      <c r="E24" s="71">
        <f>IF(D24 = 0, ""  ,  D24 * C24)</f>
      </c>
    </row>
    <row r="25" spans="1:7" customHeight="1" ht="20">
      <c r="A25" s="67" t="s">
        <v>23</v>
      </c>
      <c r="B25" s="68">
        <v>2021</v>
      </c>
      <c r="C25" s="69">
        <v>34.2</v>
      </c>
      <c r="D25" s="70"/>
      <c r="E25" s="71">
        <f>IF(D25 = 0, ""  ,  D25 * C25)</f>
      </c>
    </row>
    <row r="26" spans="1:7" customHeight="1" ht="20">
      <c r="A26" s="67" t="s">
        <v>23</v>
      </c>
      <c r="B26" s="68">
        <v>2022</v>
      </c>
      <c r="C26" s="69">
        <v>34.3</v>
      </c>
      <c r="D26" s="70"/>
      <c r="E26" s="71">
        <f>IF(D26 = 0, ""  ,  D26 * C26)</f>
      </c>
    </row>
    <row r="27" spans="1:7" customHeight="1" ht="20">
      <c r="A27" s="67" t="s">
        <v>24</v>
      </c>
      <c r="B27" s="68">
        <v>2020</v>
      </c>
      <c r="C27" s="69">
        <v>16.25</v>
      </c>
      <c r="D27" s="70"/>
      <c r="E27" s="71">
        <f>IF(D27 = 0, ""  ,  D27 * C27)</f>
      </c>
    </row>
    <row r="28" spans="1:7" customHeight="1" ht="20">
      <c r="A28" s="67" t="s">
        <v>25</v>
      </c>
      <c r="B28" s="68">
        <v>2024</v>
      </c>
      <c r="C28" s="69">
        <v>16.25</v>
      </c>
      <c r="D28" s="70"/>
      <c r="E28" s="71">
        <f>IF(D28 = 0, ""  ,  D28 * C28)</f>
      </c>
    </row>
    <row r="29" spans="1:7" customHeight="1" ht="20">
      <c r="A29" s="67" t="s">
        <v>26</v>
      </c>
      <c r="B29" s="68">
        <v>2023</v>
      </c>
      <c r="C29" s="69">
        <v>29.75</v>
      </c>
      <c r="D29" s="70"/>
      <c r="E29" s="71">
        <f>IF(D29 = 0, ""  ,  D29 * C29)</f>
      </c>
    </row>
    <row r="30" spans="1:7" customHeight="1" ht="20">
      <c r="A30" s="67" t="s">
        <v>27</v>
      </c>
      <c r="B30" s="68">
        <v>2020</v>
      </c>
      <c r="C30" s="69">
        <v>16.25</v>
      </c>
      <c r="D30" s="70"/>
      <c r="E30" s="71">
        <f>IF(D30 = 0, ""  ,  D30 * C30)</f>
      </c>
    </row>
    <row r="31" spans="1:7" customHeight="1" ht="20">
      <c r="A31" s="67"/>
      <c r="B31" s="68"/>
      <c r="C31" s="69"/>
      <c r="D31" s="70"/>
      <c r="E31" s="71"/>
    </row>
    <row r="32" spans="1:7" customHeight="1" ht="30">
      <c r="A32" s="66" t="s">
        <v>28</v>
      </c>
      <c r="B32" s="68"/>
      <c r="C32" s="69"/>
      <c r="D32" s="70"/>
      <c r="E32" s="71"/>
    </row>
    <row r="33" spans="1:7" customHeight="1" ht="20">
      <c r="A33" s="72" t="s">
        <v>29</v>
      </c>
      <c r="B33" s="68">
        <v>2024</v>
      </c>
      <c r="C33" s="69">
        <v>19.95</v>
      </c>
      <c r="D33" s="70"/>
      <c r="E33" s="71">
        <f>IF(D33 = 0, ""  ,  D33 * C33)</f>
      </c>
    </row>
    <row r="34" spans="1:7" customHeight="1" ht="20">
      <c r="A34" s="67" t="s">
        <v>30</v>
      </c>
      <c r="B34" s="68">
        <v>2021</v>
      </c>
      <c r="C34" s="69">
        <v>32.4</v>
      </c>
      <c r="D34" s="70"/>
      <c r="E34" s="71">
        <f>IF(D34 = 0, ""  ,  D34 * C34)</f>
      </c>
    </row>
    <row r="35" spans="1:7" customHeight="1" ht="20">
      <c r="A35" s="67" t="s">
        <v>31</v>
      </c>
      <c r="B35" s="68">
        <v>2019</v>
      </c>
      <c r="C35" s="69">
        <v>34.95</v>
      </c>
      <c r="D35" s="70"/>
      <c r="E35" s="71">
        <f>IF(D35 = 0, ""  ,  D35 * C35)</f>
      </c>
    </row>
    <row r="36" spans="1:7" customHeight="1" ht="20">
      <c r="A36" s="67" t="s">
        <v>31</v>
      </c>
      <c r="B36" s="68">
        <v>2021</v>
      </c>
      <c r="C36" s="69">
        <v>38.049999999999997</v>
      </c>
      <c r="D36" s="70"/>
      <c r="E36" s="71">
        <f>IF(D36 = 0, ""  ,  D36 * C36)</f>
      </c>
    </row>
    <row r="37" spans="1:7" customHeight="1" ht="20">
      <c r="A37" s="67"/>
      <c r="B37" s="68"/>
      <c r="C37" s="69"/>
      <c r="D37" s="70"/>
      <c r="E37" s="71"/>
    </row>
    <row r="38" spans="1:7" customHeight="1" ht="30">
      <c r="A38" s="66" t="s">
        <v>32</v>
      </c>
      <c r="B38" s="68"/>
      <c r="C38" s="69"/>
      <c r="D38" s="70"/>
      <c r="E38" s="71"/>
    </row>
    <row r="39" spans="1:7" customHeight="1" ht="20">
      <c r="A39" s="72" t="s">
        <v>33</v>
      </c>
      <c r="B39" s="68">
        <v>2019</v>
      </c>
      <c r="C39" s="69">
        <v>27.75</v>
      </c>
      <c r="D39" s="70"/>
      <c r="E39" s="71">
        <f>IF(D39 = 0, ""  ,  D39 * C39)</f>
      </c>
    </row>
    <row r="40" spans="1:7" customHeight="1" ht="20">
      <c r="A40" s="72"/>
      <c r="B40" s="68"/>
      <c r="C40" s="69"/>
      <c r="D40" s="70"/>
      <c r="E40" s="71"/>
    </row>
    <row r="41" spans="1:7" customHeight="1" ht="30">
      <c r="A41" s="66" t="s">
        <v>34</v>
      </c>
      <c r="B41" s="68"/>
      <c r="C41" s="69"/>
      <c r="D41" s="70"/>
      <c r="E41" s="71"/>
    </row>
    <row r="42" spans="1:7" customHeight="1" ht="20">
      <c r="A42" s="72" t="s">
        <v>35</v>
      </c>
      <c r="B42" s="68">
        <v>2020</v>
      </c>
      <c r="C42" s="69">
        <v>23.75</v>
      </c>
      <c r="D42" s="70"/>
      <c r="E42" s="71">
        <f>IF(D42 = 0, ""  ,  D42 * C42)</f>
      </c>
    </row>
    <row r="43" spans="1:7" customHeight="1" ht="20">
      <c r="A43" s="72" t="s">
        <v>36</v>
      </c>
      <c r="B43" s="68">
        <v>2020</v>
      </c>
      <c r="C43" s="69">
        <v>51.1</v>
      </c>
      <c r="D43" s="70"/>
      <c r="E43" s="71">
        <f>IF(D43 = 0, ""  ,  D43 * C43)</f>
      </c>
    </row>
    <row r="44" spans="1:7" customHeight="1" ht="20">
      <c r="A44" s="72" t="s">
        <v>37</v>
      </c>
      <c r="B44" s="68">
        <v>2020</v>
      </c>
      <c r="C44" s="69">
        <v>51.1</v>
      </c>
      <c r="D44" s="70"/>
      <c r="E44" s="71">
        <f>IF(D44 = 0, ""  ,  D44 * C44)</f>
      </c>
    </row>
    <row r="45" spans="1:7" customHeight="1" ht="20">
      <c r="A45" s="72" t="s">
        <v>38</v>
      </c>
      <c r="B45" s="68">
        <v>2020</v>
      </c>
      <c r="C45" s="69">
        <v>54.8</v>
      </c>
      <c r="D45" s="70"/>
      <c r="E45" s="71">
        <f>IF(D45 = 0, ""  ,  D45 * C45)</f>
      </c>
    </row>
    <row r="46" spans="1:7" customHeight="1" ht="20">
      <c r="A46" s="72" t="s">
        <v>39</v>
      </c>
      <c r="B46" s="68">
        <v>2020</v>
      </c>
      <c r="C46" s="69">
        <v>54.8</v>
      </c>
      <c r="D46" s="70"/>
      <c r="E46" s="71">
        <f>IF(D46 = 0, ""  ,  D46 * C46)</f>
      </c>
    </row>
    <row r="47" spans="1:7" customHeight="1" ht="20">
      <c r="A47" s="72" t="s">
        <v>40</v>
      </c>
      <c r="B47" s="68">
        <v>2020</v>
      </c>
      <c r="C47" s="69">
        <v>54.8</v>
      </c>
      <c r="D47" s="70"/>
      <c r="E47" s="71">
        <f>IF(D47 = 0, ""  ,  D47 * C47)</f>
      </c>
    </row>
    <row r="48" spans="1:7" customHeight="1" ht="20">
      <c r="A48" s="67" t="s">
        <v>41</v>
      </c>
      <c r="B48" s="68">
        <v>2019</v>
      </c>
      <c r="C48" s="69">
        <v>24.35</v>
      </c>
      <c r="D48" s="70"/>
      <c r="E48" s="71">
        <f>IF(D48 = 0, ""  ,  D48 * C48)</f>
      </c>
    </row>
    <row r="49" spans="1:7" customHeight="1" ht="20">
      <c r="A49" s="67" t="s">
        <v>42</v>
      </c>
      <c r="B49" s="68">
        <v>2019</v>
      </c>
      <c r="C49" s="69">
        <v>52.45</v>
      </c>
      <c r="D49" s="70"/>
      <c r="E49" s="71">
        <f>IF(D49 = 0, ""  ,  D49 * C49)</f>
      </c>
    </row>
    <row r="50" spans="1:7" customHeight="1" ht="20">
      <c r="A50" s="67" t="s">
        <v>43</v>
      </c>
      <c r="B50" s="68">
        <v>2020</v>
      </c>
      <c r="C50" s="69">
        <v>24.35</v>
      </c>
      <c r="D50" s="70"/>
      <c r="E50" s="71">
        <f>IF(D50 = 0, ""  ,  D50 * C50)</f>
      </c>
    </row>
    <row r="51" spans="1:7" customHeight="1" ht="20">
      <c r="A51" s="67" t="s">
        <v>44</v>
      </c>
      <c r="B51" s="68">
        <v>2020</v>
      </c>
      <c r="C51" s="69">
        <v>52.45</v>
      </c>
      <c r="D51" s="70"/>
      <c r="E51" s="71">
        <f>IF(D51 = 0, ""  ,  D51 * C51)</f>
      </c>
    </row>
    <row r="52" spans="1:7" customHeight="1" ht="20">
      <c r="A52" s="67"/>
      <c r="B52" s="68"/>
      <c r="C52" s="69"/>
      <c r="D52" s="70"/>
      <c r="E52" s="71"/>
    </row>
    <row r="53" spans="1:7" customHeight="1" ht="30">
      <c r="A53" s="66" t="s">
        <v>45</v>
      </c>
      <c r="B53" s="68"/>
      <c r="C53" s="69"/>
      <c r="D53" s="70"/>
      <c r="E53" s="71"/>
    </row>
    <row r="54" spans="1:7" customHeight="1" ht="20">
      <c r="A54" s="72" t="s">
        <v>46</v>
      </c>
      <c r="B54" s="68">
        <v>2024</v>
      </c>
      <c r="C54" s="69">
        <v>9.9</v>
      </c>
      <c r="D54" s="70"/>
      <c r="E54" s="71">
        <f>IF(D54 = 0, ""  ,  D54 * C54)</f>
      </c>
    </row>
    <row r="55" spans="1:7" customHeight="1" ht="20">
      <c r="A55" s="72" t="s">
        <v>47</v>
      </c>
      <c r="B55" s="68">
        <v>2020</v>
      </c>
      <c r="C55" s="69">
        <v>13.9</v>
      </c>
      <c r="D55" s="70"/>
      <c r="E55" s="71">
        <f>IF(D55 = 0, ""  ,  D55 * C55)</f>
      </c>
    </row>
    <row r="56" spans="1:7" customHeight="1" ht="20">
      <c r="A56" s="72" t="s">
        <v>47</v>
      </c>
      <c r="B56" s="68">
        <v>2022</v>
      </c>
      <c r="C56" s="69">
        <v>14.45</v>
      </c>
      <c r="D56" s="70"/>
      <c r="E56" s="71">
        <f>IF(D56 = 0, ""  ,  D56 * C56)</f>
      </c>
    </row>
    <row r="57" spans="1:7" customHeight="1" ht="20">
      <c r="A57" s="72" t="s">
        <v>47</v>
      </c>
      <c r="B57" s="68">
        <v>2024</v>
      </c>
      <c r="C57" s="69">
        <v>14.5</v>
      </c>
      <c r="D57" s="70"/>
      <c r="E57" s="71">
        <f>IF(D57 = 0, ""  ,  D57 * C57)</f>
      </c>
    </row>
    <row r="58" spans="1:7" customHeight="1" ht="20">
      <c r="A58" s="72" t="s">
        <v>48</v>
      </c>
      <c r="B58" s="68">
        <v>2022</v>
      </c>
      <c r="C58" s="69">
        <v>16.75</v>
      </c>
      <c r="D58" s="70"/>
      <c r="E58" s="71">
        <f>IF(D58 = 0, ""  ,  D58 * C58)</f>
      </c>
    </row>
    <row r="59" spans="1:7" customHeight="1" ht="20">
      <c r="A59" s="72" t="s">
        <v>48</v>
      </c>
      <c r="B59" s="68">
        <v>2023</v>
      </c>
      <c r="C59" s="69">
        <v>18.25</v>
      </c>
      <c r="D59" s="70"/>
      <c r="E59" s="71">
        <f>IF(D59 = 0, ""  ,  D59 * C59)</f>
      </c>
    </row>
    <row r="60" spans="1:7" customHeight="1" ht="20">
      <c r="A60" s="72" t="s">
        <v>49</v>
      </c>
      <c r="B60" s="68">
        <v>2022</v>
      </c>
      <c r="C60" s="69">
        <v>24.35</v>
      </c>
      <c r="D60" s="70"/>
      <c r="E60" s="71">
        <f>IF(D60 = 0, ""  ,  D60 * C60)</f>
      </c>
    </row>
    <row r="61" spans="1:7" customHeight="1" ht="20">
      <c r="A61" s="72" t="s">
        <v>49</v>
      </c>
      <c r="B61" s="68">
        <v>2023</v>
      </c>
      <c r="C61" s="69">
        <v>23.8</v>
      </c>
      <c r="D61" s="70"/>
      <c r="E61" s="71">
        <f>IF(D61 = 0, ""  ,  D61 * C61)</f>
      </c>
    </row>
    <row r="62" spans="1:7" customHeight="1" ht="20">
      <c r="A62" s="72" t="s">
        <v>50</v>
      </c>
      <c r="B62" s="68">
        <v>2018</v>
      </c>
      <c r="C62" s="69">
        <v>26.7</v>
      </c>
      <c r="D62" s="70"/>
      <c r="E62" s="71">
        <f>IF(D62 = 0, ""  ,  D62 * C62)</f>
      </c>
    </row>
    <row r="63" spans="1:7" customHeight="1" ht="20">
      <c r="A63" s="72" t="s">
        <v>51</v>
      </c>
      <c r="B63" s="68">
        <v>2023</v>
      </c>
      <c r="C63" s="69">
        <v>27.55</v>
      </c>
      <c r="D63" s="70"/>
      <c r="E63" s="71">
        <f>IF(D63 = 0, ""  ,  D63 * C63)</f>
      </c>
    </row>
    <row r="64" spans="1:7" customHeight="1" ht="20">
      <c r="A64" s="73" t="s">
        <v>52</v>
      </c>
      <c r="B64" s="68">
        <v>2019</v>
      </c>
      <c r="C64" s="69">
        <v>7.75</v>
      </c>
      <c r="D64" s="70"/>
      <c r="E64" s="71">
        <f>IF(D64 = 0, ""  ,  D64 * C64)</f>
      </c>
    </row>
    <row r="65" spans="1:7" customHeight="1" ht="20">
      <c r="A65" s="67" t="s">
        <v>53</v>
      </c>
      <c r="B65" s="68">
        <v>2019</v>
      </c>
      <c r="C65" s="69">
        <v>37.65</v>
      </c>
      <c r="D65" s="70"/>
      <c r="E65" s="71">
        <f>IF(D65 = 0, ""  ,  D65 * C65)</f>
      </c>
    </row>
    <row r="66" spans="1:7" customHeight="1" ht="20">
      <c r="A66" s="67" t="s">
        <v>53</v>
      </c>
      <c r="B66" s="68">
        <v>2022</v>
      </c>
      <c r="C66" s="69">
        <v>40.3</v>
      </c>
      <c r="D66" s="70"/>
      <c r="E66" s="71">
        <f>IF(D66 = 0, ""  ,  D66 * C66)</f>
      </c>
    </row>
    <row r="67" spans="1:7" customHeight="1" ht="20">
      <c r="A67" s="67" t="s">
        <v>25</v>
      </c>
      <c r="B67" s="68">
        <v>2023</v>
      </c>
      <c r="C67" s="69">
        <v>18.65</v>
      </c>
      <c r="D67" s="70"/>
      <c r="E67" s="71">
        <f>IF(D67 = 0, ""  ,  D67 * C67)</f>
      </c>
    </row>
    <row r="68" spans="1:7" customHeight="1" ht="20">
      <c r="A68" s="67" t="s">
        <v>54</v>
      </c>
      <c r="B68" s="68">
        <v>2019</v>
      </c>
      <c r="C68" s="69">
        <v>37.65</v>
      </c>
      <c r="D68" s="70"/>
      <c r="E68" s="71">
        <f>IF(D68 = 0, ""  ,  D68 * C68)</f>
      </c>
    </row>
    <row r="69" spans="1:7" customHeight="1" ht="20">
      <c r="A69" s="67" t="s">
        <v>54</v>
      </c>
      <c r="B69" s="68">
        <v>2022</v>
      </c>
      <c r="C69" s="69">
        <v>40.3</v>
      </c>
      <c r="D69" s="70"/>
      <c r="E69" s="71">
        <f>IF(D69 = 0, ""  ,  D69 * C69)</f>
      </c>
    </row>
    <row r="70" spans="1:7" customHeight="1" ht="20">
      <c r="A70" s="67" t="s">
        <v>55</v>
      </c>
      <c r="B70" s="68">
        <v>2020</v>
      </c>
      <c r="C70" s="69">
        <v>35.3</v>
      </c>
      <c r="D70" s="70"/>
      <c r="E70" s="71">
        <f>IF(D70 = 0, ""  ,  D70 * C70)</f>
      </c>
    </row>
    <row r="71" spans="1:7" customHeight="1" ht="20">
      <c r="A71" s="67" t="s">
        <v>56</v>
      </c>
      <c r="B71" s="68">
        <v>2021</v>
      </c>
      <c r="C71" s="69">
        <v>38.4</v>
      </c>
      <c r="D71" s="70"/>
      <c r="E71" s="71">
        <f>IF(D71 = 0, ""  ,  D71 * C71)</f>
      </c>
    </row>
    <row r="72" spans="1:7" customHeight="1" ht="20">
      <c r="A72" s="67" t="s">
        <v>57</v>
      </c>
      <c r="B72" s="68">
        <v>2022</v>
      </c>
      <c r="C72" s="69">
        <v>18.95</v>
      </c>
      <c r="D72" s="70"/>
      <c r="E72" s="71">
        <f>IF(D72 = 0, ""  ,  D72 * C72)</f>
      </c>
    </row>
    <row r="73" spans="1:7" customHeight="1" ht="20">
      <c r="A73" s="67" t="s">
        <v>58</v>
      </c>
      <c r="B73" s="68">
        <v>2022</v>
      </c>
      <c r="C73" s="69">
        <v>74.55</v>
      </c>
      <c r="D73" s="70"/>
      <c r="E73" s="71">
        <f>IF(D73 = 0, ""  ,  D73 * C73)</f>
      </c>
    </row>
    <row r="74" spans="1:7" customHeight="1" ht="20">
      <c r="A74" s="67" t="s">
        <v>59</v>
      </c>
      <c r="B74" s="68">
        <v>2023</v>
      </c>
      <c r="C74" s="69">
        <v>18.65</v>
      </c>
      <c r="D74" s="70"/>
      <c r="E74" s="71">
        <f>IF(D74 = 0, ""  ,  D74 * C74)</f>
      </c>
    </row>
    <row r="75" spans="1:7" customHeight="1" ht="20">
      <c r="A75" s="67"/>
      <c r="B75" s="68"/>
      <c r="C75" s="69"/>
      <c r="D75" s="70"/>
      <c r="E75" s="71"/>
    </row>
    <row r="76" spans="1:7" customHeight="1" ht="30">
      <c r="A76" s="66" t="s">
        <v>60</v>
      </c>
      <c r="B76" s="68"/>
      <c r="C76" s="69"/>
      <c r="D76" s="70"/>
      <c r="E76" s="71"/>
    </row>
    <row r="77" spans="1:7" customHeight="1" ht="20">
      <c r="A77" s="73" t="s">
        <v>61</v>
      </c>
      <c r="B77" s="68">
        <v>2024</v>
      </c>
      <c r="C77" s="69">
        <v>8.7</v>
      </c>
      <c r="D77" s="70"/>
      <c r="E77" s="71">
        <f>IF(D77 = 0, ""  ,  D77 * C77)</f>
      </c>
    </row>
    <row r="78" spans="1:7" customHeight="1" ht="20">
      <c r="A78" s="73" t="s">
        <v>62</v>
      </c>
      <c r="B78" s="68">
        <v>2025</v>
      </c>
      <c r="C78" s="69">
        <v>9.25</v>
      </c>
      <c r="D78" s="70"/>
      <c r="E78" s="71">
        <f>IF(D78 = 0, ""  ,  D78 * C78)</f>
      </c>
    </row>
    <row r="79" spans="1:7" customHeight="1" ht="20">
      <c r="A79" s="67" t="s">
        <v>63</v>
      </c>
      <c r="B79" s="68">
        <v>2013</v>
      </c>
      <c r="C79" s="69">
        <v>57.1</v>
      </c>
      <c r="D79" s="70"/>
      <c r="E79" s="71">
        <f>IF(D79 = 0, ""  ,  D79 * C79)</f>
      </c>
    </row>
    <row r="80" spans="1:7" customHeight="1" ht="20">
      <c r="A80" s="67" t="s">
        <v>64</v>
      </c>
      <c r="B80" s="68">
        <v>2016</v>
      </c>
      <c r="C80" s="69">
        <v>28.55</v>
      </c>
      <c r="D80" s="70"/>
      <c r="E80" s="71">
        <f>IF(D80 = 0, ""  ,  D80 * C80)</f>
      </c>
    </row>
    <row r="81" spans="1:7" customHeight="1" ht="20">
      <c r="A81" s="67" t="s">
        <v>14</v>
      </c>
      <c r="B81" s="68">
        <v>2018</v>
      </c>
      <c r="C81" s="69">
        <v>33.1</v>
      </c>
      <c r="D81" s="70"/>
      <c r="E81" s="71">
        <f>IF(D81 = 0, ""  ,  D81 * C81)</f>
      </c>
    </row>
    <row r="82" spans="1:7" customHeight="1" ht="20">
      <c r="A82" s="67" t="s">
        <v>65</v>
      </c>
      <c r="B82" s="68">
        <v>2019</v>
      </c>
      <c r="C82" s="69">
        <v>71.75</v>
      </c>
      <c r="D82" s="70"/>
      <c r="E82" s="71">
        <f>IF(D82 = 0, ""  ,  D82 * C82)</f>
      </c>
    </row>
    <row r="83" spans="1:7" customHeight="1" ht="20">
      <c r="A83" s="67" t="s">
        <v>14</v>
      </c>
      <c r="B83" s="68">
        <v>2020</v>
      </c>
      <c r="C83" s="69">
        <v>35.9</v>
      </c>
      <c r="D83" s="70"/>
      <c r="E83" s="71">
        <f>IF(D83 = 0, ""  ,  D83 * C83)</f>
      </c>
    </row>
    <row r="84" spans="1:7" customHeight="1" ht="20">
      <c r="A84" s="67" t="s">
        <v>66</v>
      </c>
      <c r="B84" s="68">
        <v>2019</v>
      </c>
      <c r="C84" s="69">
        <v>20.9</v>
      </c>
      <c r="D84" s="70"/>
      <c r="E84" s="71">
        <f>IF(D84 = 0, ""  ,  D84 * C84)</f>
      </c>
    </row>
    <row r="85" spans="1:7" customHeight="1" ht="20">
      <c r="A85" s="67" t="s">
        <v>67</v>
      </c>
      <c r="B85" s="68">
        <v>2020</v>
      </c>
      <c r="C85" s="69">
        <v>10.45</v>
      </c>
      <c r="D85" s="70"/>
      <c r="E85" s="71">
        <f>IF(D85 = 0, ""  ,  D85 * C85)</f>
      </c>
    </row>
    <row r="86" spans="1:7" customHeight="1" ht="20">
      <c r="A86" s="67" t="s">
        <v>66</v>
      </c>
      <c r="B86" s="68">
        <v>2020</v>
      </c>
      <c r="C86" s="69">
        <v>22.9</v>
      </c>
      <c r="D86" s="70"/>
      <c r="E86" s="71">
        <f>IF(D86 = 0, ""  ,  D86 * C86)</f>
      </c>
    </row>
    <row r="87" spans="1:7" customHeight="1" ht="20">
      <c r="A87" s="67" t="s">
        <v>68</v>
      </c>
      <c r="B87" s="68">
        <v>2021</v>
      </c>
      <c r="C87" s="69">
        <v>11.45</v>
      </c>
      <c r="D87" s="70"/>
      <c r="E87" s="71">
        <f>IF(D87 = 0, ""  ,  D87 * C87)</f>
      </c>
    </row>
    <row r="88" spans="1:7" customHeight="1" ht="20">
      <c r="A88" s="67" t="s">
        <v>66</v>
      </c>
      <c r="B88" s="68">
        <v>2021</v>
      </c>
      <c r="C88" s="69">
        <v>24.050000000000001</v>
      </c>
      <c r="D88" s="70"/>
      <c r="E88" s="71">
        <f>IF(D88 = 0, ""  ,  D88 * C88)</f>
      </c>
    </row>
    <row r="89" spans="1:7" customHeight="1" ht="20">
      <c r="A89" s="67" t="s">
        <v>68</v>
      </c>
      <c r="B89" s="68">
        <v>2022</v>
      </c>
      <c r="C89" s="69">
        <v>11.45</v>
      </c>
      <c r="D89" s="70"/>
      <c r="E89" s="71">
        <f>IF(D89 = 0, ""  ,  D89 * C89)</f>
      </c>
    </row>
    <row r="90" spans="1:7" customHeight="1" ht="20">
      <c r="A90" s="67" t="s">
        <v>69</v>
      </c>
      <c r="B90" s="68">
        <v>2022</v>
      </c>
      <c r="C90" s="69">
        <v>12.3</v>
      </c>
      <c r="D90" s="70"/>
      <c r="E90" s="71">
        <f>IF(D90 = 0, ""  ,  D90 * C90)</f>
      </c>
    </row>
    <row r="91" spans="1:7" customHeight="1" ht="20">
      <c r="A91" s="67" t="s">
        <v>70</v>
      </c>
      <c r="B91" s="68">
        <v>2023</v>
      </c>
      <c r="C91" s="69">
        <v>12.85</v>
      </c>
      <c r="D91" s="70"/>
      <c r="E91" s="71">
        <f>IF(D91 = 0, ""  ,  D91 * C91)</f>
      </c>
    </row>
    <row r="92" spans="1:7" customHeight="1" ht="20">
      <c r="A92" s="67" t="s">
        <v>71</v>
      </c>
      <c r="B92" s="68">
        <v>2009</v>
      </c>
      <c r="C92" s="69">
        <v>99.3</v>
      </c>
      <c r="D92" s="70"/>
      <c r="E92" s="71">
        <f>IF(D92 = 0, ""  ,  D92 * C92)</f>
      </c>
    </row>
    <row r="93" spans="1:7" customHeight="1" ht="20">
      <c r="A93" s="67" t="s">
        <v>72</v>
      </c>
      <c r="B93" s="68">
        <v>2019</v>
      </c>
      <c r="C93" s="69">
        <v>40.65</v>
      </c>
      <c r="D93" s="70"/>
      <c r="E93" s="71">
        <f>IF(D93 = 0, ""  ,  D93 * C93)</f>
      </c>
    </row>
    <row r="94" spans="1:7" customHeight="1" ht="20">
      <c r="A94" s="67" t="s">
        <v>73</v>
      </c>
      <c r="B94" s="68">
        <v>2020</v>
      </c>
      <c r="C94" s="69">
        <v>44.75</v>
      </c>
      <c r="D94" s="70"/>
      <c r="E94" s="71">
        <f>IF(D94 = 0, ""  ,  D94 * C94)</f>
      </c>
    </row>
    <row r="95" spans="1:7" customHeight="1" ht="20">
      <c r="A95" s="67" t="s">
        <v>74</v>
      </c>
      <c r="B95" s="68">
        <v>2020</v>
      </c>
      <c r="C95" s="69">
        <v>89.45</v>
      </c>
      <c r="D95" s="70"/>
      <c r="E95" s="71">
        <f>IF(D95 = 0, ""  ,  D95 * C95)</f>
      </c>
    </row>
    <row r="96" spans="1:7" customHeight="1" ht="20">
      <c r="A96" s="67" t="s">
        <v>73</v>
      </c>
      <c r="B96" s="68">
        <v>2021</v>
      </c>
      <c r="C96" s="69">
        <v>46.3</v>
      </c>
      <c r="D96" s="70"/>
      <c r="E96" s="71">
        <f>IF(D96 = 0, ""  ,  D96 * C96)</f>
      </c>
    </row>
    <row r="97" spans="1:7" customHeight="1" ht="20">
      <c r="A97" s="67" t="s">
        <v>74</v>
      </c>
      <c r="B97" s="68">
        <v>2021</v>
      </c>
      <c r="C97" s="69">
        <v>92.59999999999999</v>
      </c>
      <c r="D97" s="70"/>
      <c r="E97" s="71">
        <f>IF(D97 = 0, ""  ,  D97 * C97)</f>
      </c>
    </row>
    <row r="98" spans="1:7" customHeight="1" ht="20">
      <c r="A98" s="67" t="s">
        <v>73</v>
      </c>
      <c r="B98" s="68">
        <v>2022</v>
      </c>
      <c r="C98" s="69">
        <v>48.85</v>
      </c>
      <c r="D98" s="70"/>
      <c r="E98" s="71">
        <f>IF(D98 = 0, ""  ,  D98 * C98)</f>
      </c>
    </row>
    <row r="99" spans="1:7" customHeight="1" ht="20">
      <c r="A99" s="67" t="s">
        <v>74</v>
      </c>
      <c r="B99" s="68">
        <v>2022</v>
      </c>
      <c r="C99" s="69">
        <v>97.7</v>
      </c>
      <c r="D99" s="70"/>
      <c r="E99" s="71">
        <f>IF(D99 = 0, ""  ,  D99 * C99)</f>
      </c>
    </row>
    <row r="100" spans="1:7" customHeight="1" ht="20">
      <c r="A100" s="67" t="s">
        <v>75</v>
      </c>
      <c r="B100" s="68">
        <v>2019</v>
      </c>
      <c r="C100" s="69">
        <v>29.8</v>
      </c>
      <c r="D100" s="70"/>
      <c r="E100" s="71">
        <f>IF(D100 = 0, ""  ,  D100 * C100)</f>
      </c>
    </row>
    <row r="101" spans="1:7" customHeight="1" ht="20">
      <c r="A101" s="67" t="s">
        <v>76</v>
      </c>
      <c r="B101" s="68">
        <v>2019</v>
      </c>
      <c r="C101" s="69">
        <v>61.7</v>
      </c>
      <c r="D101" s="70"/>
      <c r="E101" s="71">
        <f>IF(D101 = 0, ""  ,  D101 * C101)</f>
      </c>
    </row>
    <row r="102" spans="1:7" customHeight="1" ht="20">
      <c r="A102" s="67" t="s">
        <v>75</v>
      </c>
      <c r="B102" s="68">
        <v>2020</v>
      </c>
      <c r="C102" s="69">
        <v>30.7</v>
      </c>
      <c r="D102" s="70"/>
      <c r="E102" s="71">
        <f>IF(D102 = 0, ""  ,  D102 * C102)</f>
      </c>
    </row>
    <row r="103" spans="1:7" customHeight="1" ht="20">
      <c r="A103" s="67" t="s">
        <v>77</v>
      </c>
      <c r="B103" s="68">
        <v>2021</v>
      </c>
      <c r="C103" s="69">
        <v>32.45</v>
      </c>
      <c r="D103" s="70"/>
      <c r="E103" s="71">
        <f>IF(D103 = 0, ""  ,  D103 * C103)</f>
      </c>
    </row>
    <row r="104" spans="1:7" customHeight="1" ht="20">
      <c r="A104" s="67" t="s">
        <v>76</v>
      </c>
      <c r="B104" s="68">
        <v>2021</v>
      </c>
      <c r="C104" s="69">
        <v>64.90000000000001</v>
      </c>
      <c r="D104" s="70"/>
      <c r="E104" s="71">
        <f>IF(D104 = 0, ""  ,  D104 * C104)</f>
      </c>
    </row>
    <row r="105" spans="1:7" customHeight="1" ht="20">
      <c r="A105" s="67" t="s">
        <v>77</v>
      </c>
      <c r="B105" s="68">
        <v>2022</v>
      </c>
      <c r="C105" s="69">
        <v>34.1</v>
      </c>
      <c r="D105" s="70"/>
      <c r="E105" s="71">
        <f>IF(D105 = 0, ""  ,  D105 * C105)</f>
      </c>
    </row>
    <row r="106" spans="1:7" customHeight="1" ht="20">
      <c r="A106" s="67" t="s">
        <v>76</v>
      </c>
      <c r="B106" s="68">
        <v>2022</v>
      </c>
      <c r="C106" s="69">
        <v>70.25</v>
      </c>
      <c r="D106" s="70"/>
      <c r="E106" s="71">
        <f>IF(D106 = 0, ""  ,  D106 * C106)</f>
      </c>
    </row>
    <row r="107" spans="1:7" customHeight="1" ht="20">
      <c r="A107" s="67" t="s">
        <v>77</v>
      </c>
      <c r="B107" s="68">
        <v>2023</v>
      </c>
      <c r="C107" s="69">
        <v>35.15</v>
      </c>
      <c r="D107" s="70"/>
      <c r="E107" s="71">
        <f>IF(D107 = 0, ""  ,  D107 * C107)</f>
      </c>
    </row>
    <row r="108" spans="1:7" customHeight="1" ht="20">
      <c r="A108" s="67" t="s">
        <v>78</v>
      </c>
      <c r="B108" s="68">
        <v>2017</v>
      </c>
      <c r="C108" s="69">
        <v>137.5</v>
      </c>
      <c r="D108" s="70"/>
      <c r="E108" s="71">
        <f>IF(D108 = 0, ""  ,  D108 * C108)</f>
      </c>
    </row>
    <row r="109" spans="1:7" customHeight="1" ht="20">
      <c r="A109" s="67" t="s">
        <v>78</v>
      </c>
      <c r="B109" s="68">
        <v>2018</v>
      </c>
      <c r="C109" s="69">
        <v>137.5</v>
      </c>
      <c r="D109" s="70"/>
      <c r="E109" s="71">
        <f>IF(D109 = 0, ""  ,  D109 * C109)</f>
      </c>
    </row>
    <row r="110" spans="1:7" customHeight="1" ht="20">
      <c r="A110" s="67"/>
      <c r="B110" s="68"/>
      <c r="C110" s="69"/>
      <c r="D110" s="70"/>
      <c r="E110" s="71"/>
    </row>
    <row r="111" spans="1:7" customHeight="1" ht="30">
      <c r="A111" s="66" t="s">
        <v>79</v>
      </c>
      <c r="B111" s="68"/>
      <c r="C111" s="69"/>
      <c r="D111" s="70"/>
      <c r="E111" s="71"/>
    </row>
    <row r="112" spans="1:7" customHeight="1" ht="20">
      <c r="A112" s="72" t="s">
        <v>80</v>
      </c>
      <c r="B112" s="68">
        <v>2019</v>
      </c>
      <c r="C112" s="69">
        <v>15.95</v>
      </c>
      <c r="D112" s="70"/>
      <c r="E112" s="71">
        <f>IF(D112 = 0, ""  ,  D112 * C112)</f>
      </c>
    </row>
    <row r="113" spans="1:7" customHeight="1" ht="20">
      <c r="A113" s="72" t="s">
        <v>81</v>
      </c>
      <c r="B113" s="68">
        <v>2018</v>
      </c>
      <c r="C113" s="69">
        <v>37.65</v>
      </c>
      <c r="D113" s="70"/>
      <c r="E113" s="71">
        <f>IF(D113 = 0, ""  ,  D113 * C113)</f>
      </c>
    </row>
    <row r="114" spans="1:7" customHeight="1" ht="20">
      <c r="A114" s="72" t="s">
        <v>82</v>
      </c>
      <c r="B114" s="68">
        <v>2019</v>
      </c>
      <c r="C114" s="69">
        <v>36.7</v>
      </c>
      <c r="D114" s="70"/>
      <c r="E114" s="71">
        <f>IF(D114 = 0, ""  ,  D114 * C114)</f>
      </c>
    </row>
    <row r="115" spans="1:7" customHeight="1" ht="20">
      <c r="A115" s="67" t="s">
        <v>83</v>
      </c>
      <c r="B115" s="68">
        <v>2016</v>
      </c>
      <c r="C115" s="69">
        <v>28.6</v>
      </c>
      <c r="D115" s="70"/>
      <c r="E115" s="71">
        <f>IF(D115 = 0, ""  ,  D115 * C115)</f>
      </c>
    </row>
    <row r="116" spans="1:7" customHeight="1" ht="20">
      <c r="A116" s="67" t="s">
        <v>84</v>
      </c>
      <c r="B116" s="68">
        <v>2017</v>
      </c>
      <c r="C116" s="69">
        <v>20.15</v>
      </c>
      <c r="D116" s="70"/>
      <c r="E116" s="71">
        <f>IF(D116 = 0, ""  ,  D116 * C116)</f>
      </c>
    </row>
    <row r="117" spans="1:7" customHeight="1" ht="20">
      <c r="A117" s="67"/>
      <c r="B117" s="68"/>
      <c r="C117" s="69"/>
      <c r="D117" s="70"/>
      <c r="E117" s="71"/>
    </row>
    <row r="118" spans="1:7" customHeight="1" ht="30">
      <c r="A118" s="66" t="s">
        <v>85</v>
      </c>
      <c r="B118" s="68"/>
      <c r="C118" s="69"/>
      <c r="D118" s="70"/>
      <c r="E118" s="71"/>
    </row>
    <row r="119" spans="1:7" customHeight="1" ht="20">
      <c r="A119" s="72" t="s">
        <v>46</v>
      </c>
      <c r="B119" s="68">
        <v>2022</v>
      </c>
      <c r="C119" s="69">
        <v>9.9</v>
      </c>
      <c r="D119" s="70"/>
      <c r="E119" s="71">
        <f>IF(D119 = 0, ""  ,  D119 * C119)</f>
      </c>
    </row>
    <row r="120" spans="1:7" customHeight="1" ht="20">
      <c r="A120" s="67" t="s">
        <v>64</v>
      </c>
      <c r="B120" s="68">
        <v>2019</v>
      </c>
      <c r="C120" s="69">
        <v>11.0</v>
      </c>
      <c r="D120" s="70"/>
      <c r="E120" s="71">
        <f>IF(D120 = 0, ""  ,  D120 * C120)</f>
      </c>
    </row>
    <row r="121" spans="1:7" customHeight="1" ht="20">
      <c r="A121" s="67" t="s">
        <v>86</v>
      </c>
      <c r="B121" s="68">
        <v>2021</v>
      </c>
      <c r="C121" s="69">
        <v>11.9</v>
      </c>
      <c r="D121" s="70"/>
      <c r="E121" s="71">
        <f>IF(D121 = 0, ""  ,  D121 * C121)</f>
      </c>
    </row>
    <row r="122" spans="1:7" customHeight="1" ht="20">
      <c r="A122" s="67" t="s">
        <v>75</v>
      </c>
      <c r="B122" s="68">
        <v>2018</v>
      </c>
      <c r="C122" s="69">
        <v>11.0</v>
      </c>
      <c r="D122" s="70"/>
      <c r="E122" s="71">
        <f>IF(D122 = 0, ""  ,  D122 * C122)</f>
      </c>
    </row>
    <row r="123" spans="1:7" customHeight="1" ht="20">
      <c r="A123" s="67" t="s">
        <v>87</v>
      </c>
      <c r="B123" s="68">
        <v>2017</v>
      </c>
      <c r="C123" s="69">
        <v>14.2</v>
      </c>
      <c r="D123" s="70"/>
      <c r="E123" s="71">
        <f>IF(D123 = 0, ""  ,  D123 * C123)</f>
      </c>
    </row>
    <row r="124" spans="1:7" customHeight="1" ht="20">
      <c r="A124" s="67"/>
      <c r="B124" s="68"/>
      <c r="C124" s="69"/>
      <c r="D124" s="70"/>
      <c r="E124" s="71"/>
    </row>
    <row r="125" spans="1:7" customHeight="1" ht="30">
      <c r="A125" s="66" t="s">
        <v>88</v>
      </c>
      <c r="B125" s="68"/>
      <c r="C125" s="69"/>
      <c r="D125" s="70"/>
      <c r="E125" s="71"/>
    </row>
    <row r="126" spans="1:7" customHeight="1" ht="20">
      <c r="A126" s="72" t="s">
        <v>89</v>
      </c>
      <c r="B126" s="68">
        <v>2024</v>
      </c>
      <c r="C126" s="69">
        <v>23.3</v>
      </c>
      <c r="D126" s="70"/>
      <c r="E126" s="71">
        <f>IF(D126 = 0, ""  ,  D126 * C126)</f>
      </c>
    </row>
    <row r="127" spans="1:7" customHeight="1" ht="20">
      <c r="A127" s="67" t="s">
        <v>90</v>
      </c>
      <c r="B127" s="68">
        <v>2017</v>
      </c>
      <c r="C127" s="69">
        <v>51.7</v>
      </c>
      <c r="D127" s="70"/>
      <c r="E127" s="71">
        <f>IF(D127 = 0, ""  ,  D127 * C127)</f>
      </c>
    </row>
    <row r="128" spans="1:7" customHeight="1" ht="20">
      <c r="A128" s="67" t="s">
        <v>14</v>
      </c>
      <c r="B128" s="68">
        <v>2020</v>
      </c>
      <c r="C128" s="69">
        <v>24.35</v>
      </c>
      <c r="D128" s="70"/>
      <c r="E128" s="71">
        <f>IF(D128 = 0, ""  ,  D128 * C128)</f>
      </c>
    </row>
    <row r="129" spans="1:7" customHeight="1" ht="20">
      <c r="A129" s="67" t="s">
        <v>14</v>
      </c>
      <c r="B129" s="68">
        <v>2021</v>
      </c>
      <c r="C129" s="69">
        <v>25.4</v>
      </c>
      <c r="D129" s="70"/>
      <c r="E129" s="71">
        <f>IF(D129 = 0, ""  ,  D129 * C129)</f>
      </c>
    </row>
    <row r="130" spans="1:7" customHeight="1" ht="20">
      <c r="A130" s="67" t="s">
        <v>86</v>
      </c>
      <c r="B130" s="68">
        <v>2017</v>
      </c>
      <c r="C130" s="69">
        <v>20.6</v>
      </c>
      <c r="D130" s="70"/>
      <c r="E130" s="71">
        <f>IF(D130 = 0, ""  ,  D130 * C130)</f>
      </c>
    </row>
    <row r="131" spans="1:7" customHeight="1" ht="20">
      <c r="A131" s="67" t="s">
        <v>86</v>
      </c>
      <c r="B131" s="68">
        <v>2020</v>
      </c>
      <c r="C131" s="69">
        <v>22.65</v>
      </c>
      <c r="D131" s="70"/>
      <c r="E131" s="71">
        <f>IF(D131 = 0, ""  ,  D131 * C131)</f>
      </c>
    </row>
    <row r="132" spans="1:7" customHeight="1" ht="20">
      <c r="A132" s="67" t="s">
        <v>91</v>
      </c>
      <c r="B132" s="68">
        <v>2022</v>
      </c>
      <c r="C132" s="69">
        <v>23.1</v>
      </c>
      <c r="D132" s="70"/>
      <c r="E132" s="71">
        <f>IF(D132 = 0, ""  ,  D132 * C132)</f>
      </c>
    </row>
    <row r="133" spans="1:7" customHeight="1" ht="20">
      <c r="A133" s="67" t="s">
        <v>91</v>
      </c>
      <c r="B133" s="68">
        <v>2023</v>
      </c>
      <c r="C133" s="69">
        <v>24.5</v>
      </c>
      <c r="D133" s="70"/>
      <c r="E133" s="71">
        <f>IF(D133 = 0, ""  ,  D133 * C133)</f>
      </c>
    </row>
    <row r="134" spans="1:7" customHeight="1" ht="20">
      <c r="A134" s="67" t="s">
        <v>87</v>
      </c>
      <c r="B134" s="68">
        <v>2023</v>
      </c>
      <c r="C134" s="69">
        <v>23.75</v>
      </c>
      <c r="D134" s="70"/>
      <c r="E134" s="71">
        <f>IF(D134 = 0, ""  ,  D134 * C134)</f>
      </c>
    </row>
    <row r="135" spans="1:7" customHeight="1" ht="20">
      <c r="A135" s="67" t="s">
        <v>92</v>
      </c>
      <c r="B135" s="68">
        <v>2024</v>
      </c>
      <c r="C135" s="69">
        <v>24.75</v>
      </c>
      <c r="D135" s="70"/>
      <c r="E135" s="71">
        <f>IF(D135 = 0, ""  ,  D135 * C135)</f>
      </c>
    </row>
    <row r="136" spans="1:7" customHeight="1" ht="20">
      <c r="A136" s="67" t="s">
        <v>93</v>
      </c>
      <c r="B136" s="68">
        <v>2021</v>
      </c>
      <c r="C136" s="69">
        <v>14.7</v>
      </c>
      <c r="D136" s="70"/>
      <c r="E136" s="71">
        <f>IF(D136 = 0, ""  ,  D136 * C136)</f>
      </c>
    </row>
    <row r="137" spans="1:7" customHeight="1" ht="20">
      <c r="A137" s="67" t="s">
        <v>93</v>
      </c>
      <c r="B137" s="68">
        <v>2022</v>
      </c>
      <c r="C137" s="69">
        <v>15.6</v>
      </c>
      <c r="D137" s="70"/>
      <c r="E137" s="71">
        <f>IF(D137 = 0, ""  ,  D137 * C137)</f>
      </c>
    </row>
    <row r="138" spans="1:7" customHeight="1" ht="20">
      <c r="A138" s="67" t="s">
        <v>94</v>
      </c>
      <c r="B138" s="68">
        <v>2017</v>
      </c>
      <c r="C138" s="69">
        <v>58.3</v>
      </c>
      <c r="D138" s="70"/>
      <c r="E138" s="71">
        <f>IF(D138 = 0, ""  ,  D138 * C138)</f>
      </c>
    </row>
    <row r="139" spans="1:7" customHeight="1" ht="20">
      <c r="A139" s="67" t="s">
        <v>95</v>
      </c>
      <c r="B139" s="68">
        <v>2022</v>
      </c>
      <c r="C139" s="69">
        <v>30.050000000000001</v>
      </c>
      <c r="D139" s="70"/>
      <c r="E139" s="71">
        <f>IF(D139 = 0, ""  ,  D139 * C139)</f>
      </c>
    </row>
    <row r="140" spans="1:7" customHeight="1" ht="20">
      <c r="A140" s="67" t="s">
        <v>94</v>
      </c>
      <c r="B140" s="68">
        <v>2022</v>
      </c>
      <c r="C140" s="69">
        <v>60.1</v>
      </c>
      <c r="D140" s="70"/>
      <c r="E140" s="71">
        <f>IF(D140 = 0, ""  ,  D140 * C140)</f>
      </c>
    </row>
    <row r="141" spans="1:7" customHeight="1" ht="20">
      <c r="A141" s="67" t="s">
        <v>95</v>
      </c>
      <c r="B141" s="68">
        <v>2023</v>
      </c>
      <c r="C141" s="69">
        <v>30.050000000000001</v>
      </c>
      <c r="D141" s="70"/>
      <c r="E141" s="71">
        <f>IF(D141 = 0, ""  ,  D141 * C141)</f>
      </c>
    </row>
    <row r="142" spans="1:7" customHeight="1" ht="20">
      <c r="A142" s="67"/>
      <c r="B142" s="68"/>
      <c r="C142" s="69"/>
      <c r="D142" s="70"/>
      <c r="E142" s="71"/>
    </row>
    <row r="143" spans="1:7" customHeight="1" ht="30">
      <c r="A143" s="66" t="s">
        <v>96</v>
      </c>
      <c r="B143" s="68"/>
      <c r="C143" s="69"/>
      <c r="D143" s="70"/>
      <c r="E143" s="71"/>
    </row>
    <row r="144" spans="1:7" customHeight="1" ht="20">
      <c r="A144" s="72" t="s">
        <v>97</v>
      </c>
      <c r="B144" s="68" t="s">
        <v>98</v>
      </c>
      <c r="C144" s="69">
        <v>14.3</v>
      </c>
      <c r="D144" s="70"/>
      <c r="E144" s="71">
        <f>IF(D144 = 0, ""  ,  D144 * C144)</f>
      </c>
    </row>
    <row r="145" spans="1:7" customHeight="1" ht="20">
      <c r="A145" s="72"/>
      <c r="B145" s="68"/>
      <c r="C145" s="69"/>
      <c r="D145" s="70"/>
      <c r="E145" s="71"/>
    </row>
    <row r="146" spans="1:7" customHeight="1" ht="30">
      <c r="A146" s="66" t="s">
        <v>99</v>
      </c>
      <c r="B146" s="68"/>
      <c r="C146" s="69"/>
      <c r="D146" s="70"/>
      <c r="E146" s="71"/>
    </row>
    <row r="147" spans="1:7" customHeight="1" ht="20">
      <c r="A147" s="72" t="s">
        <v>100</v>
      </c>
      <c r="B147" s="68">
        <v>2021</v>
      </c>
      <c r="C147" s="69">
        <v>10.95</v>
      </c>
      <c r="D147" s="70"/>
      <c r="E147" s="71">
        <f>IF(D147 = 0, ""  ,  D147 * C147)</f>
      </c>
    </row>
    <row r="148" spans="1:7" customHeight="1" ht="20">
      <c r="A148" s="72" t="s">
        <v>101</v>
      </c>
      <c r="B148" s="68">
        <v>2022</v>
      </c>
      <c r="C148" s="69">
        <v>12.55</v>
      </c>
      <c r="D148" s="70"/>
      <c r="E148" s="71">
        <f>IF(D148 = 0, ""  ,  D148 * C148)</f>
      </c>
    </row>
    <row r="149" spans="1:7" customHeight="1" ht="20">
      <c r="A149" s="72" t="s">
        <v>100</v>
      </c>
      <c r="B149" s="68">
        <v>2023</v>
      </c>
      <c r="C149" s="69">
        <v>12.55</v>
      </c>
      <c r="D149" s="70"/>
      <c r="E149" s="71">
        <f>IF(D149 = 0, ""  ,  D149 * C149)</f>
      </c>
    </row>
    <row r="150" spans="1:7" customHeight="1" ht="20">
      <c r="A150" s="72" t="s">
        <v>102</v>
      </c>
      <c r="B150" s="68">
        <v>2023</v>
      </c>
      <c r="C150" s="69">
        <v>17.8</v>
      </c>
      <c r="D150" s="70"/>
      <c r="E150" s="71">
        <f>IF(D150 = 0, ""  ,  D150 * C150)</f>
      </c>
    </row>
    <row r="151" spans="1:7" customHeight="1" ht="20">
      <c r="A151" s="72" t="s">
        <v>103</v>
      </c>
      <c r="B151" s="68">
        <v>2023</v>
      </c>
      <c r="C151" s="69">
        <v>24.75</v>
      </c>
      <c r="D151" s="70"/>
      <c r="E151" s="71">
        <f>IF(D151 = 0, ""  ,  D151 * C151)</f>
      </c>
    </row>
    <row r="152" spans="1:7" customHeight="1" ht="20">
      <c r="A152" s="72" t="s">
        <v>104</v>
      </c>
      <c r="B152" s="68">
        <v>2024</v>
      </c>
      <c r="C152" s="69">
        <v>26.25</v>
      </c>
      <c r="D152" s="70"/>
      <c r="E152" s="71">
        <f>IF(D152 = 0, ""  ,  D152 * C152)</f>
      </c>
    </row>
    <row r="153" spans="1:7" customHeight="1" ht="20">
      <c r="A153" s="67" t="s">
        <v>105</v>
      </c>
      <c r="B153" s="68">
        <v>2022</v>
      </c>
      <c r="C153" s="69">
        <v>14.9</v>
      </c>
      <c r="D153" s="70"/>
      <c r="E153" s="71">
        <f>IF(D153 = 0, ""  ,  D153 * C153)</f>
      </c>
    </row>
    <row r="154" spans="1:7" customHeight="1" ht="20">
      <c r="A154" s="67" t="s">
        <v>106</v>
      </c>
      <c r="B154" s="68">
        <v>2023</v>
      </c>
      <c r="C154" s="69">
        <v>15.25</v>
      </c>
      <c r="D154" s="70"/>
      <c r="E154" s="71">
        <f>IF(D154 = 0, ""  ,  D154 * C154)</f>
      </c>
    </row>
    <row r="155" spans="1:7" customHeight="1" ht="20">
      <c r="A155" s="67" t="s">
        <v>107</v>
      </c>
      <c r="B155" s="68">
        <v>2021</v>
      </c>
      <c r="C155" s="69">
        <v>25.65</v>
      </c>
      <c r="D155" s="70"/>
      <c r="E155" s="71">
        <f>IF(D155 = 0, ""  ,  D155 * C155)</f>
      </c>
    </row>
    <row r="156" spans="1:7" customHeight="1" ht="20">
      <c r="A156" s="67" t="s">
        <v>107</v>
      </c>
      <c r="B156" s="68">
        <v>2022</v>
      </c>
      <c r="C156" s="69">
        <v>27.0</v>
      </c>
      <c r="D156" s="70"/>
      <c r="E156" s="71">
        <f>IF(D156 = 0, ""  ,  D156 * C156)</f>
      </c>
    </row>
    <row r="157" spans="1:7" customHeight="1" ht="20">
      <c r="A157" s="67" t="s">
        <v>24</v>
      </c>
      <c r="B157" s="68">
        <v>2018</v>
      </c>
      <c r="C157" s="69">
        <v>41.2</v>
      </c>
      <c r="D157" s="70"/>
      <c r="E157" s="71">
        <f>IF(D157 = 0, ""  ,  D157 * C157)</f>
      </c>
    </row>
    <row r="158" spans="1:7" customHeight="1" ht="20">
      <c r="A158" s="67" t="s">
        <v>25</v>
      </c>
      <c r="B158" s="68">
        <v>2021</v>
      </c>
      <c r="C158" s="69">
        <v>43.9</v>
      </c>
      <c r="D158" s="70"/>
      <c r="E158" s="71">
        <f>IF(D158 = 0, ""  ,  D158 * C158)</f>
      </c>
    </row>
    <row r="159" spans="1:7" customHeight="1" ht="20">
      <c r="A159" s="67"/>
      <c r="B159" s="68"/>
      <c r="C159" s="69"/>
      <c r="D159" s="70"/>
      <c r="E159" s="71"/>
    </row>
    <row r="160" spans="1:7" customHeight="1" ht="30">
      <c r="A160" s="66" t="s">
        <v>108</v>
      </c>
      <c r="B160" s="68"/>
      <c r="C160" s="69"/>
      <c r="D160" s="70"/>
      <c r="E160" s="71"/>
    </row>
    <row r="161" spans="1:7" customHeight="1" ht="20">
      <c r="A161" s="72" t="s">
        <v>89</v>
      </c>
      <c r="B161" s="68">
        <v>2023</v>
      </c>
      <c r="C161" s="69">
        <v>13.2</v>
      </c>
      <c r="D161" s="70"/>
      <c r="E161" s="71">
        <f>IF(D161 = 0, ""  ,  D161 * C161)</f>
      </c>
    </row>
    <row r="162" spans="1:7" customHeight="1" ht="20">
      <c r="A162" s="72" t="s">
        <v>89</v>
      </c>
      <c r="B162" s="68">
        <v>2024</v>
      </c>
      <c r="C162" s="69">
        <v>13.55</v>
      </c>
      <c r="D162" s="70"/>
      <c r="E162" s="71">
        <f>IF(D162 = 0, ""  ,  D162 * C162)</f>
      </c>
    </row>
    <row r="163" spans="1:7" customHeight="1" ht="20">
      <c r="A163" s="72" t="s">
        <v>109</v>
      </c>
      <c r="B163" s="68">
        <v>2024</v>
      </c>
      <c r="C163" s="69">
        <v>28.1</v>
      </c>
      <c r="D163" s="70"/>
      <c r="E163" s="71">
        <f>IF(D163 = 0, ""  ,  D163 * C163)</f>
      </c>
    </row>
    <row r="164" spans="1:7" customHeight="1" ht="20">
      <c r="A164" s="72" t="s">
        <v>110</v>
      </c>
      <c r="B164" s="68">
        <v>2022</v>
      </c>
      <c r="C164" s="69">
        <v>8.050000000000001</v>
      </c>
      <c r="D164" s="70"/>
      <c r="E164" s="71">
        <f>IF(D164 = 0, ""  ,  D164 * C164)</f>
      </c>
    </row>
    <row r="165" spans="1:7" customHeight="1" ht="20">
      <c r="A165" s="72" t="s">
        <v>111</v>
      </c>
      <c r="B165" s="68">
        <v>2025</v>
      </c>
      <c r="C165" s="69">
        <v>9.1</v>
      </c>
      <c r="D165" s="70"/>
      <c r="E165" s="71">
        <f>IF(D165 = 0, ""  ,  D165 * C165)</f>
      </c>
    </row>
    <row r="166" spans="1:7" customHeight="1" ht="20">
      <c r="A166" s="72" t="s">
        <v>112</v>
      </c>
      <c r="B166" s="68">
        <v>2022</v>
      </c>
      <c r="C166" s="69">
        <v>8.7</v>
      </c>
      <c r="D166" s="70"/>
      <c r="E166" s="71">
        <f>IF(D166 = 0, ""  ,  D166 * C166)</f>
      </c>
    </row>
    <row r="167" spans="1:7" customHeight="1" ht="20">
      <c r="A167" s="72" t="s">
        <v>113</v>
      </c>
      <c r="B167" s="68">
        <v>2024</v>
      </c>
      <c r="C167" s="69">
        <v>10.85</v>
      </c>
      <c r="D167" s="70"/>
      <c r="E167" s="71">
        <f>IF(D167 = 0, ""  ,  D167 * C167)</f>
      </c>
    </row>
    <row r="168" spans="1:7" customHeight="1" ht="20">
      <c r="A168" s="67" t="s">
        <v>14</v>
      </c>
      <c r="B168" s="68">
        <v>2024</v>
      </c>
      <c r="C168" s="69">
        <v>11.2</v>
      </c>
      <c r="D168" s="70"/>
      <c r="E168" s="71">
        <f>IF(D168 = 0, ""  ,  D168 * C168)</f>
      </c>
    </row>
    <row r="169" spans="1:7" customHeight="1" ht="20">
      <c r="A169" s="67" t="s">
        <v>114</v>
      </c>
      <c r="B169" s="68">
        <v>2018</v>
      </c>
      <c r="C169" s="69">
        <v>56.8</v>
      </c>
      <c r="D169" s="70"/>
      <c r="E169" s="71">
        <f>IF(D169 = 0, ""  ,  D169 * C169)</f>
      </c>
    </row>
    <row r="170" spans="1:7" customHeight="1" ht="20">
      <c r="A170" s="67" t="s">
        <v>115</v>
      </c>
      <c r="B170" s="68">
        <v>2022</v>
      </c>
      <c r="C170" s="69">
        <v>32.5</v>
      </c>
      <c r="D170" s="70"/>
      <c r="E170" s="71">
        <f>IF(D170 = 0, ""  ,  D170 * C170)</f>
      </c>
    </row>
    <row r="171" spans="1:7" customHeight="1" ht="20">
      <c r="A171" s="67" t="s">
        <v>116</v>
      </c>
      <c r="B171" s="68">
        <v>2022</v>
      </c>
      <c r="C171" s="69">
        <v>17.6</v>
      </c>
      <c r="D171" s="70"/>
      <c r="E171" s="71">
        <f>IF(D171 = 0, ""  ,  D171 * C171)</f>
      </c>
    </row>
    <row r="172" spans="1:7" customHeight="1" ht="20">
      <c r="A172" s="67" t="s">
        <v>117</v>
      </c>
      <c r="B172" s="68">
        <v>2023</v>
      </c>
      <c r="C172" s="69">
        <v>11.2</v>
      </c>
      <c r="D172" s="70"/>
      <c r="E172" s="71">
        <f>IF(D172 = 0, ""  ,  D172 * C172)</f>
      </c>
    </row>
    <row r="173" spans="1:7" customHeight="1" ht="20">
      <c r="A173" s="67" t="s">
        <v>91</v>
      </c>
      <c r="B173" s="68">
        <v>2023</v>
      </c>
      <c r="C173" s="69">
        <v>10.85</v>
      </c>
      <c r="D173" s="70"/>
      <c r="E173" s="71">
        <f>IF(D173 = 0, ""  ,  D173 * C173)</f>
      </c>
    </row>
    <row r="174" spans="1:7" customHeight="1" ht="20">
      <c r="A174" s="67"/>
      <c r="B174" s="68"/>
      <c r="C174" s="69"/>
      <c r="D174" s="70"/>
      <c r="E174" s="71"/>
    </row>
    <row r="175" spans="1:7" customHeight="1" ht="30">
      <c r="A175" s="66" t="s">
        <v>118</v>
      </c>
      <c r="B175" s="68"/>
      <c r="C175" s="69"/>
      <c r="D175" s="70"/>
      <c r="E175" s="71"/>
    </row>
    <row r="176" spans="1:7" customHeight="1" ht="20">
      <c r="A176" s="73" t="s">
        <v>119</v>
      </c>
      <c r="B176" s="68">
        <v>2022</v>
      </c>
      <c r="C176" s="69">
        <v>6.5</v>
      </c>
      <c r="D176" s="70"/>
      <c r="E176" s="71">
        <f>IF(D176 = 0, ""  ,  D176 * C176)</f>
      </c>
    </row>
    <row r="177" spans="1:7" customHeight="1" ht="20">
      <c r="A177" s="67" t="s">
        <v>120</v>
      </c>
      <c r="B177" s="68">
        <v>2023</v>
      </c>
      <c r="C177" s="69">
        <v>6.6</v>
      </c>
      <c r="D177" s="70"/>
      <c r="E177" s="71">
        <f>IF(D177 = 0, ""  ,  D177 * C177)</f>
      </c>
    </row>
    <row r="178" spans="1:7" customHeight="1" ht="20">
      <c r="A178" s="67"/>
      <c r="B178" s="68"/>
      <c r="C178" s="69"/>
      <c r="D178" s="70"/>
      <c r="E178" s="71"/>
    </row>
    <row r="179" spans="1:7" customHeight="1" ht="30">
      <c r="A179" s="66" t="s">
        <v>121</v>
      </c>
      <c r="B179" s="68"/>
      <c r="C179" s="69"/>
      <c r="D179" s="70"/>
      <c r="E179" s="71"/>
    </row>
    <row r="180" spans="1:7" customHeight="1" ht="20">
      <c r="A180" s="72" t="s">
        <v>122</v>
      </c>
      <c r="B180" s="68">
        <v>2024</v>
      </c>
      <c r="C180" s="69">
        <v>28.6</v>
      </c>
      <c r="D180" s="70"/>
      <c r="E180" s="71">
        <f>IF(D180 = 0, ""  ,  D180 * C180)</f>
      </c>
    </row>
    <row r="181" spans="1:7" customHeight="1" ht="20">
      <c r="A181" s="72" t="s">
        <v>123</v>
      </c>
      <c r="B181" s="68">
        <v>2024</v>
      </c>
      <c r="C181" s="69">
        <v>16.2</v>
      </c>
      <c r="D181" s="70"/>
      <c r="E181" s="71">
        <f>IF(D181 = 0, ""  ,  D181 * C181)</f>
      </c>
    </row>
    <row r="182" spans="1:7" customHeight="1" ht="20">
      <c r="A182" s="72" t="s">
        <v>124</v>
      </c>
      <c r="B182" s="68">
        <v>2024</v>
      </c>
      <c r="C182" s="69">
        <v>11.2</v>
      </c>
      <c r="D182" s="70"/>
      <c r="E182" s="71">
        <f>IF(D182 = 0, ""  ,  D182 * C182)</f>
      </c>
    </row>
    <row r="183" spans="1:7" customHeight="1" ht="20">
      <c r="A183" s="72" t="s">
        <v>125</v>
      </c>
      <c r="B183" s="68">
        <v>2017</v>
      </c>
      <c r="C183" s="69">
        <v>16.5</v>
      </c>
      <c r="D183" s="70"/>
      <c r="E183" s="71">
        <f>IF(D183 = 0, ""  ,  D183 * C183)</f>
      </c>
    </row>
    <row r="184" spans="1:7" customHeight="1" ht="20">
      <c r="A184" s="73" t="s">
        <v>126</v>
      </c>
      <c r="B184" s="68">
        <v>2024</v>
      </c>
      <c r="C184" s="69">
        <v>10.9</v>
      </c>
      <c r="D184" s="70"/>
      <c r="E184" s="71">
        <f>IF(D184 = 0, ""  ,  D184 * C184)</f>
      </c>
    </row>
    <row r="185" spans="1:7" customHeight="1" ht="20">
      <c r="A185" s="73" t="s">
        <v>126</v>
      </c>
      <c r="B185" s="68">
        <v>2025</v>
      </c>
      <c r="C185" s="69">
        <v>11.25</v>
      </c>
      <c r="D185" s="70"/>
      <c r="E185" s="71">
        <f>IF(D185 = 0, ""  ,  D185 * C185)</f>
      </c>
    </row>
    <row r="186" spans="1:7" customHeight="1" ht="20">
      <c r="A186" s="67" t="s">
        <v>127</v>
      </c>
      <c r="B186" s="68">
        <v>2022</v>
      </c>
      <c r="C186" s="69">
        <v>11.55</v>
      </c>
      <c r="D186" s="70"/>
      <c r="E186" s="71">
        <f>IF(D186 = 0, ""  ,  D186 * C186)</f>
      </c>
    </row>
    <row r="187" spans="1:7" customHeight="1" ht="20">
      <c r="A187" s="67" t="s">
        <v>128</v>
      </c>
      <c r="B187" s="68">
        <v>2013</v>
      </c>
      <c r="C187" s="69">
        <v>31.6</v>
      </c>
      <c r="D187" s="70"/>
      <c r="E187" s="71">
        <f>IF(D187 = 0, ""  ,  D187 * C187)</f>
      </c>
    </row>
    <row r="188" spans="1:7" customHeight="1" ht="20">
      <c r="A188" s="67" t="s">
        <v>128</v>
      </c>
      <c r="B188" s="68">
        <v>2017</v>
      </c>
      <c r="C188" s="69">
        <v>35.4</v>
      </c>
      <c r="D188" s="70"/>
      <c r="E188" s="71">
        <f>IF(D188 = 0, ""  ,  D188 * C188)</f>
      </c>
    </row>
    <row r="189" spans="1:7" customHeight="1" ht="20">
      <c r="A189" s="67" t="s">
        <v>129</v>
      </c>
      <c r="B189" s="68">
        <v>2021</v>
      </c>
      <c r="C189" s="69">
        <v>32.3</v>
      </c>
      <c r="D189" s="70"/>
      <c r="E189" s="71">
        <f>IF(D189 = 0, ""  ,  D189 * C189)</f>
      </c>
    </row>
    <row r="190" spans="1:7" customHeight="1" ht="20">
      <c r="A190" s="67" t="s">
        <v>130</v>
      </c>
      <c r="B190" s="68">
        <v>2022</v>
      </c>
      <c r="C190" s="69">
        <v>32.65</v>
      </c>
      <c r="D190" s="70"/>
      <c r="E190" s="71">
        <f>IF(D190 = 0, ""  ,  D190 * C190)</f>
      </c>
    </row>
    <row r="191" spans="1:7" customHeight="1" ht="20">
      <c r="A191" s="67" t="s">
        <v>131</v>
      </c>
      <c r="B191" s="68">
        <v>2017</v>
      </c>
      <c r="C191" s="69">
        <v>21.8</v>
      </c>
      <c r="D191" s="70"/>
      <c r="E191" s="71">
        <f>IF(D191 = 0, ""  ,  D191 * C191)</f>
      </c>
    </row>
    <row r="192" spans="1:7" customHeight="1" ht="20">
      <c r="A192" s="67" t="s">
        <v>132</v>
      </c>
      <c r="B192" s="68">
        <v>2021</v>
      </c>
      <c r="C192" s="69">
        <v>19.95</v>
      </c>
      <c r="D192" s="70"/>
      <c r="E192" s="71">
        <f>IF(D192 = 0, ""  ,  D192 * C192)</f>
      </c>
    </row>
    <row r="193" spans="1:7" customHeight="1" ht="20">
      <c r="A193" s="67" t="s">
        <v>131</v>
      </c>
      <c r="B193" s="68">
        <v>2022</v>
      </c>
      <c r="C193" s="69">
        <v>20.35</v>
      </c>
      <c r="D193" s="70"/>
      <c r="E193" s="71">
        <f>IF(D193 = 0, ""  ,  D193 * C193)</f>
      </c>
    </row>
    <row r="194" spans="1:7" customHeight="1" ht="20">
      <c r="A194" s="67" t="s">
        <v>133</v>
      </c>
      <c r="B194" s="68">
        <v>2015</v>
      </c>
      <c r="C194" s="69">
        <v>28.8</v>
      </c>
      <c r="D194" s="70"/>
      <c r="E194" s="71">
        <f>IF(D194 = 0, ""  ,  D194 * C194)</f>
      </c>
    </row>
    <row r="195" spans="1:7" customHeight="1" ht="20">
      <c r="A195" s="67" t="s">
        <v>134</v>
      </c>
      <c r="B195" s="68">
        <v>2021</v>
      </c>
      <c r="C195" s="69">
        <v>43.35</v>
      </c>
      <c r="D195" s="70"/>
      <c r="E195" s="71">
        <f>IF(D195 = 0, ""  ,  D195 * C195)</f>
      </c>
    </row>
    <row r="196" spans="1:7" customHeight="1" ht="20">
      <c r="A196" s="67" t="s">
        <v>135</v>
      </c>
      <c r="B196" s="68">
        <v>2022</v>
      </c>
      <c r="C196" s="69">
        <v>20.35</v>
      </c>
      <c r="D196" s="70"/>
      <c r="E196" s="71">
        <f>IF(D196 = 0, ""  ,  D196 * C196)</f>
      </c>
    </row>
    <row r="197" spans="1:7" customHeight="1" ht="20">
      <c r="A197" s="67" t="s">
        <v>136</v>
      </c>
      <c r="B197" s="68">
        <v>2020</v>
      </c>
      <c r="C197" s="69">
        <v>19.1</v>
      </c>
      <c r="D197" s="70"/>
      <c r="E197" s="71">
        <f>IF(D197 = 0, ""  ,  D197 * C197)</f>
      </c>
    </row>
    <row r="198" spans="1:7" customHeight="1" ht="20">
      <c r="A198" s="67" t="s">
        <v>137</v>
      </c>
      <c r="B198" s="68">
        <v>2019</v>
      </c>
      <c r="C198" s="69">
        <v>70.099999999999994</v>
      </c>
      <c r="D198" s="70"/>
      <c r="E198" s="71">
        <f>IF(D198 = 0, ""  ,  D198 * C198)</f>
      </c>
    </row>
    <row r="199" spans="1:7" customHeight="1" ht="20">
      <c r="A199" s="67" t="s">
        <v>138</v>
      </c>
      <c r="B199" s="68">
        <v>2022</v>
      </c>
      <c r="C199" s="69">
        <v>70.45</v>
      </c>
      <c r="D199" s="70"/>
      <c r="E199" s="71">
        <f>IF(D199 = 0, ""  ,  D199 * C199)</f>
      </c>
    </row>
    <row r="200" spans="1:7" customHeight="1" ht="20">
      <c r="A200" s="67"/>
      <c r="B200" s="68"/>
      <c r="C200" s="69"/>
      <c r="D200" s="70"/>
      <c r="E200" s="71"/>
    </row>
    <row r="201" spans="1:7" customHeight="1" ht="30">
      <c r="A201" s="66" t="s">
        <v>139</v>
      </c>
      <c r="B201" s="68"/>
      <c r="C201" s="69"/>
      <c r="D201" s="70"/>
      <c r="E201" s="71"/>
    </row>
    <row r="202" spans="1:7" customHeight="1" ht="20">
      <c r="A202" s="72" t="s">
        <v>140</v>
      </c>
      <c r="B202" s="68">
        <v>2023</v>
      </c>
      <c r="C202" s="69">
        <v>26.0</v>
      </c>
      <c r="D202" s="70"/>
      <c r="E202" s="71">
        <f>IF(D202 = 0, ""  ,  D202 * C202)</f>
      </c>
    </row>
    <row r="203" spans="1:7" customHeight="1" ht="20">
      <c r="A203" s="72" t="s">
        <v>141</v>
      </c>
      <c r="B203" s="68">
        <v>2022</v>
      </c>
      <c r="C203" s="69">
        <v>27.15</v>
      </c>
      <c r="D203" s="70"/>
      <c r="E203" s="71">
        <f>IF(D203 = 0, ""  ,  D203 * C203)</f>
      </c>
    </row>
    <row r="204" spans="1:7" customHeight="1" ht="20">
      <c r="A204" s="72" t="s">
        <v>141</v>
      </c>
      <c r="B204" s="68">
        <v>2023</v>
      </c>
      <c r="C204" s="69">
        <v>26.0</v>
      </c>
      <c r="D204" s="70"/>
      <c r="E204" s="71">
        <f>IF(D204 = 0, ""  ,  D204 * C204)</f>
      </c>
    </row>
    <row r="205" spans="1:7" customHeight="1" ht="20">
      <c r="A205" s="72" t="s">
        <v>142</v>
      </c>
      <c r="B205" s="68">
        <v>2024</v>
      </c>
      <c r="C205" s="69">
        <v>13.9</v>
      </c>
      <c r="D205" s="70"/>
      <c r="E205" s="71">
        <f>IF(D205 = 0, ""  ,  D205 * C205)</f>
      </c>
    </row>
    <row r="206" spans="1:7" customHeight="1" ht="20">
      <c r="A206" s="72" t="s">
        <v>143</v>
      </c>
      <c r="B206" s="68">
        <v>2025</v>
      </c>
      <c r="C206" s="69">
        <v>14.3</v>
      </c>
      <c r="D206" s="70"/>
      <c r="E206" s="71">
        <f>IF(D206 = 0, ""  ,  D206 * C206)</f>
      </c>
    </row>
    <row r="207" spans="1:7" customHeight="1" ht="20">
      <c r="A207" s="73" t="s">
        <v>144</v>
      </c>
      <c r="B207" s="68">
        <v>2022</v>
      </c>
      <c r="C207" s="69">
        <v>7.75</v>
      </c>
      <c r="D207" s="70"/>
      <c r="E207" s="71">
        <f>IF(D207 = 0, ""  ,  D207 * C207)</f>
      </c>
    </row>
    <row r="208" spans="1:7" customHeight="1" ht="20">
      <c r="A208" s="67" t="s">
        <v>145</v>
      </c>
      <c r="B208" s="68">
        <v>2016</v>
      </c>
      <c r="C208" s="69">
        <v>41.0</v>
      </c>
      <c r="D208" s="70"/>
      <c r="E208" s="71">
        <f>IF(D208 = 0, ""  ,  D208 * C208)</f>
      </c>
    </row>
    <row r="209" spans="1:7" customHeight="1" ht="20">
      <c r="A209" s="67" t="s">
        <v>146</v>
      </c>
      <c r="B209" s="68">
        <v>2021</v>
      </c>
      <c r="C209" s="69">
        <v>23.050000000000001</v>
      </c>
      <c r="D209" s="70"/>
      <c r="E209" s="71">
        <f>IF(D209 = 0, ""  ,  D209 * C209)</f>
      </c>
    </row>
    <row r="210" spans="1:7" customHeight="1" ht="20">
      <c r="A210" s="67" t="s">
        <v>146</v>
      </c>
      <c r="B210" s="68">
        <v>2022</v>
      </c>
      <c r="C210" s="69">
        <v>26.3</v>
      </c>
      <c r="D210" s="70"/>
      <c r="E210" s="71">
        <f>IF(D210 = 0, ""  ,  D210 * C210)</f>
      </c>
    </row>
    <row r="211" spans="1:7" customHeight="1" ht="20">
      <c r="A211" s="67" t="s">
        <v>147</v>
      </c>
      <c r="B211" s="68">
        <v>2021</v>
      </c>
      <c r="C211" s="69">
        <v>26.7</v>
      </c>
      <c r="D211" s="70"/>
      <c r="E211" s="71">
        <f>IF(D211 = 0, ""  ,  D211 * C211)</f>
      </c>
    </row>
    <row r="212" spans="1:7" customHeight="1" ht="20">
      <c r="A212" s="67" t="s">
        <v>148</v>
      </c>
      <c r="B212" s="68">
        <v>2024</v>
      </c>
      <c r="C212" s="69">
        <v>9.1</v>
      </c>
      <c r="D212" s="70"/>
      <c r="E212" s="71">
        <f>IF(D212 = 0, ""  ,  D212 * C212)</f>
      </c>
    </row>
    <row r="213" spans="1:7" customHeight="1" ht="20">
      <c r="A213" s="67" t="s">
        <v>149</v>
      </c>
      <c r="B213" s="68">
        <v>2023</v>
      </c>
      <c r="C213" s="69">
        <v>26.7</v>
      </c>
      <c r="D213" s="70"/>
      <c r="E213" s="71">
        <f>IF(D213 = 0, ""  ,  D213 * C213)</f>
      </c>
    </row>
    <row r="214" spans="1:7" customHeight="1" ht="20">
      <c r="A214" s="67" t="s">
        <v>150</v>
      </c>
      <c r="B214" s="68">
        <v>2021</v>
      </c>
      <c r="C214" s="69">
        <v>16.25</v>
      </c>
      <c r="D214" s="70"/>
      <c r="E214" s="71">
        <f>IF(D214 = 0, ""  ,  D214 * C214)</f>
      </c>
    </row>
    <row r="215" spans="1:7" customHeight="1" ht="20">
      <c r="A215" s="67" t="s">
        <v>151</v>
      </c>
      <c r="B215" s="68">
        <v>2022</v>
      </c>
      <c r="C215" s="69">
        <v>16.25</v>
      </c>
      <c r="D215" s="70"/>
      <c r="E215" s="71">
        <f>IF(D215 = 0, ""  ,  D215 * C215)</f>
      </c>
    </row>
    <row r="216" spans="1:7" customHeight="1" ht="20">
      <c r="A216" s="67" t="s">
        <v>152</v>
      </c>
      <c r="B216" s="68">
        <v>2021</v>
      </c>
      <c r="C216" s="69">
        <v>12.65</v>
      </c>
      <c r="D216" s="70"/>
      <c r="E216" s="71">
        <f>IF(D216 = 0, ""  ,  D216 * C216)</f>
      </c>
    </row>
    <row r="217" spans="1:7" customHeight="1" ht="20">
      <c r="A217" s="67" t="s">
        <v>153</v>
      </c>
      <c r="B217" s="68">
        <v>2018</v>
      </c>
      <c r="C217" s="69">
        <v>23.95</v>
      </c>
      <c r="D217" s="70"/>
      <c r="E217" s="71">
        <f>IF(D217 = 0, ""  ,  D217 * C217)</f>
      </c>
    </row>
    <row r="218" spans="1:7" customHeight="1" ht="20">
      <c r="A218" s="67" t="s">
        <v>154</v>
      </c>
      <c r="B218" s="68">
        <v>2019</v>
      </c>
      <c r="C218" s="69">
        <v>26.25</v>
      </c>
      <c r="D218" s="70"/>
      <c r="E218" s="71">
        <f>IF(D218 = 0, ""  ,  D218 * C218)</f>
      </c>
    </row>
    <row r="219" spans="1:7" customHeight="1" ht="20">
      <c r="A219" s="67" t="s">
        <v>155</v>
      </c>
      <c r="B219" s="68">
        <v>2019</v>
      </c>
      <c r="C219" s="69">
        <v>52.45</v>
      </c>
      <c r="D219" s="70"/>
      <c r="E219" s="71">
        <f>IF(D219 = 0, ""  ,  D219 * C219)</f>
      </c>
    </row>
    <row r="220" spans="1:7" customHeight="1" ht="20">
      <c r="A220" s="67" t="s">
        <v>154</v>
      </c>
      <c r="B220" s="68">
        <v>2020</v>
      </c>
      <c r="C220" s="69">
        <v>28.45</v>
      </c>
      <c r="D220" s="70"/>
      <c r="E220" s="71">
        <f>IF(D220 = 0, ""  ,  D220 * C220)</f>
      </c>
    </row>
    <row r="221" spans="1:7" customHeight="1" ht="20">
      <c r="A221" s="67" t="s">
        <v>176</v>
      </c>
      <c r="B221" s="68">
        <v>2020</v>
      </c>
      <c r="C221" s="69">
        <v>56.95</v>
      </c>
      <c r="D221" s="70"/>
      <c r="E221" s="71">
        <f>IF(D221 = 0, ""  ,  D221 * C221)</f>
      </c>
    </row>
    <row r="222" spans="1:7" customHeight="1" ht="16.5">
      <c r="A222" s="44"/>
      <c r="B222" s="52"/>
      <c r="C222" s="52"/>
      <c r="D222" s="52"/>
      <c r="E222" s="63"/>
    </row>
    <row r="223" spans="1:7" customHeight="1" ht="16.5">
      <c r="A223" s="45" t="s">
        <v>175</v>
      </c>
      <c r="B223" s="53"/>
      <c r="C223" s="56"/>
      <c r="D223" s="58"/>
      <c r="E223" s="64"/>
    </row>
    <row r="224" spans="1:7" customHeight="1" ht="39.75">
      <c r="A224" s="45" t="s">
        <v>174</v>
      </c>
      <c r="B224" s="53"/>
      <c r="C224" s="53"/>
      <c r="D224" s="52"/>
      <c r="E224" s="63"/>
    </row>
    <row r="225" spans="1:7" customHeight="1" ht="50.25">
      <c r="A225" s="46" t="s">
        <v>173</v>
      </c>
      <c r="B225" s="52"/>
      <c r="C225" s="52"/>
      <c r="D225" s="52"/>
      <c r="E225" s="63"/>
    </row>
    <row r="226" spans="1:7" customHeight="1" ht="27.75">
      <c r="A226" s="45" t="s">
        <v>172</v>
      </c>
      <c r="B226" s="53"/>
      <c r="C226" s="53"/>
      <c r="D226" s="52"/>
      <c r="E226" s="63"/>
    </row>
    <row r="227" spans="1:7" customHeight="1" ht="18">
      <c r="A227" s="44"/>
      <c r="B227" s="52"/>
      <c r="C227" s="52"/>
      <c r="D227" s="52"/>
      <c r="E227" s="63"/>
    </row>
    <row r="228" spans="1:7" customHeight="1" ht="16.5">
      <c r="A228" s="47"/>
      <c r="B228" s="54"/>
      <c r="C228" s="54"/>
      <c r="D228" s="52"/>
      <c r="E228" s="63"/>
    </row>
    <row r="229" spans="1:7" customHeight="1" ht="49.5">
      <c r="A229" s="35" t="s">
        <v>171</v>
      </c>
      <c r="B229" s="36"/>
      <c r="C229" s="37"/>
      <c r="D229" s="3"/>
      <c r="E229" s="4"/>
    </row>
    <row r="230" spans="1:7" customHeight="1" ht="29.25">
      <c r="A230" s="35" t="s">
        <v>170</v>
      </c>
      <c r="B230" s="38"/>
      <c r="C230" s="38"/>
      <c r="D230" s="2"/>
      <c r="E230" s="5">
        <f>SUM(E5:E222)</f>
      </c>
    </row>
    <row r="231" spans="1:7" customHeight="1" ht="28.5">
      <c r="A231" s="33"/>
      <c r="B231" s="34"/>
      <c r="C231" s="34"/>
      <c r="D231" s="6"/>
      <c r="E231" s="7"/>
    </row>
    <row r="232" spans="1:7" customHeight="1" ht="48">
      <c r="A232" s="8" t="s">
        <v>169</v>
      </c>
      <c r="B232" s="65"/>
      <c r="C232" s="25"/>
      <c r="D232" s="25"/>
      <c r="E232" s="26"/>
    </row>
    <row r="233" spans="1:7" customHeight="1" ht="75">
      <c r="A233" s="8" t="s">
        <v>168</v>
      </c>
      <c r="B233" s="65"/>
      <c r="C233" s="25"/>
      <c r="D233" s="25"/>
      <c r="E233" s="26"/>
    </row>
    <row r="234" spans="1:7" customHeight="1" ht="34.5">
      <c r="A234" s="8" t="s">
        <v>167</v>
      </c>
      <c r="B234" s="65"/>
      <c r="C234" s="25"/>
      <c r="D234" s="25"/>
      <c r="E234" s="26"/>
    </row>
    <row r="235" spans="1:7" customHeight="1" ht="24.75">
      <c r="A235" s="8" t="s">
        <v>166</v>
      </c>
      <c r="B235" s="65"/>
      <c r="C235" s="25"/>
      <c r="D235" s="25"/>
      <c r="E235" s="26"/>
    </row>
    <row r="236" spans="1:7" customHeight="1" ht="28.5">
      <c r="A236" s="8" t="s">
        <v>165</v>
      </c>
      <c r="B236" s="65"/>
      <c r="C236" s="25"/>
      <c r="D236" s="25"/>
      <c r="E236" s="26"/>
    </row>
    <row r="237" spans="1:7" customHeight="1" ht="42">
      <c r="A237" s="8" t="s">
        <v>164</v>
      </c>
      <c r="B237" s="65"/>
      <c r="C237" s="25"/>
      <c r="D237" s="25"/>
      <c r="E237" s="26"/>
    </row>
    <row r="238" spans="1:7" customHeight="1" ht="17.25">
      <c r="A238" s="9"/>
      <c r="B238" s="10"/>
      <c r="C238" s="11"/>
      <c r="D238" s="11"/>
      <c r="E238" s="12"/>
    </row>
    <row r="239" spans="1:7" customHeight="1" ht="25.5">
      <c r="A239" s="13" t="s">
        <v>163</v>
      </c>
      <c r="B239" s="27" t="s">
        <v>162</v>
      </c>
      <c r="C239" s="28"/>
      <c r="D239" s="28"/>
      <c r="E239" s="29"/>
    </row>
    <row r="240" spans="1:7" customHeight="1" ht="25.5">
      <c r="A240" s="14" t="s">
        <v>161</v>
      </c>
      <c r="B240" s="30" t="s">
        <v>160</v>
      </c>
      <c r="C240" s="31"/>
      <c r="D240" s="31"/>
      <c r="E240" s="32"/>
    </row>
    <row r="241" spans="1:7" customHeight="1" ht="14.5">
      <c r="A241" s="13"/>
      <c r="B241" s="30" t="s">
        <v>159</v>
      </c>
      <c r="C241" s="31"/>
      <c r="D241" s="31"/>
      <c r="E241" s="32"/>
    </row>
    <row r="242" spans="1:7" customHeight="1" ht="14.5">
      <c r="A242" s="14"/>
      <c r="B242" s="30" t="s">
        <v>158</v>
      </c>
      <c r="C242" s="31"/>
      <c r="D242" s="31"/>
      <c r="E242" s="32"/>
    </row>
    <row r="243" spans="1:7" customHeight="1" ht="17">
      <c r="A243" s="15" t="s">
        <v>157</v>
      </c>
      <c r="B243" s="22" t="s">
        <v>156</v>
      </c>
      <c r="C243" s="23"/>
      <c r="D243" s="23"/>
      <c r="E243" s="24"/>
    </row>
    <row r="244" spans="1:7" customHeight="1" ht="16.5">
      <c r="A244" s="16"/>
      <c r="B244" s="17"/>
      <c r="C244" s="18"/>
      <c r="D244" s="18"/>
      <c r="E244" s="19"/>
    </row>
  </sheetData>
  <sheetProtection sheet="1"/>
  <mergeCells>
    <mergeCell ref="D1:E1"/>
    <mergeCell ref="A3:E3"/>
    <mergeCell ref="A229:C229"/>
    <mergeCell ref="A230:C230"/>
    <mergeCell ref="A225:E225"/>
    <mergeCell ref="A231:C231"/>
    <mergeCell ref="B241:E241"/>
    <mergeCell ref="A223:B223"/>
    <mergeCell ref="A224:E224"/>
    <mergeCell ref="A226:E226"/>
    <mergeCell ref="B243:E243"/>
    <mergeCell ref="B232:E232"/>
    <mergeCell ref="B233:E233"/>
    <mergeCell ref="B234:E234"/>
    <mergeCell ref="B235:E235"/>
    <mergeCell ref="B236:E236"/>
    <mergeCell ref="B237:E237"/>
    <mergeCell ref="B239:E239"/>
    <mergeCell ref="B240:E240"/>
    <mergeCell ref="B242:E242"/>
  </mergeCells>
  <hyperlinks>
    <hyperlink ref="A243" r:id="rId_hyperlink_1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Footer>&amp;C&amp;"Helvetica Neue,Regular"&amp;12&amp;K000000&amp;P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"/>
  <sheetViews>
    <sheetView tabSelected="0" workbookViewId="0" showGridLines="false" showRowColHeaders="1">
      <selection activeCell="A1" sqref="A1"/>
    </sheetView>
  </sheetViews>
  <sheetFormatPr customHeight="true" defaultRowHeight="14.25" defaultColWidth="10.83203125" outlineLevelRow="0" outlineLevelCol="0"/>
  <cols>
    <col min="1" max="1" width="9" customWidth="true" style="1"/>
    <col min="2" max="2" width="9" customWidth="true" style="1"/>
    <col min="3" max="3" width="9" customWidth="true" style="1"/>
    <col min="4" max="4" width="9" customWidth="true" style="1"/>
    <col min="5" max="5" width="9" customWidth="true" style="1"/>
    <col min="6" max="6" width="10.83203125" style="1"/>
    <col min="7" max="7" width="10.83203125" style="1"/>
  </cols>
  <sheetData>
    <row r="1" spans="1:7" customHeight="1" ht="16">
      <c r="A1" s="20"/>
      <c r="B1" s="21"/>
      <c r="C1" s="21"/>
      <c r="D1" s="20"/>
      <c r="E1" s="21"/>
    </row>
    <row r="2" spans="1:7" customHeight="1" ht="16">
      <c r="A2" s="21"/>
      <c r="B2" s="21"/>
      <c r="C2" s="21"/>
      <c r="D2" s="21"/>
      <c r="E2" s="21"/>
    </row>
    <row r="3" spans="1:7" customHeight="1" ht="16">
      <c r="A3" s="21"/>
      <c r="B3" s="21"/>
      <c r="C3" s="21"/>
      <c r="D3" s="21"/>
      <c r="E3" s="21"/>
    </row>
    <row r="4" spans="1:7" customHeight="1" ht="16">
      <c r="A4" s="21"/>
      <c r="B4" s="21"/>
      <c r="C4" s="21"/>
      <c r="D4" s="21"/>
      <c r="E4" s="21"/>
    </row>
    <row r="5" spans="1:7" customHeight="1" ht="16">
      <c r="A5" s="21"/>
      <c r="B5" s="21"/>
      <c r="C5" s="21"/>
      <c r="D5" s="21"/>
      <c r="E5" s="21"/>
    </row>
    <row r="6" spans="1:7" customHeight="1" ht="16">
      <c r="A6" s="21"/>
      <c r="B6" s="21"/>
      <c r="C6" s="21"/>
      <c r="D6" s="21"/>
      <c r="E6" s="21"/>
    </row>
    <row r="7" spans="1:7" customHeight="1" ht="16">
      <c r="A7" s="21"/>
      <c r="B7" s="21"/>
      <c r="C7" s="21"/>
      <c r="D7" s="21"/>
      <c r="E7" s="21"/>
    </row>
    <row r="8" spans="1:7" customHeight="1" ht="16">
      <c r="A8" s="21"/>
      <c r="B8" s="21"/>
      <c r="C8" s="21"/>
      <c r="D8" s="21"/>
      <c r="E8" s="21"/>
    </row>
    <row r="9" spans="1:7" customHeight="1" ht="16">
      <c r="A9" s="21"/>
      <c r="B9" s="21"/>
      <c r="C9" s="21"/>
      <c r="D9" s="21"/>
      <c r="E9" s="21"/>
    </row>
    <row r="10" spans="1:7" customHeight="1" ht="16">
      <c r="A10" s="21"/>
      <c r="B10" s="21"/>
      <c r="C10" s="21"/>
      <c r="D10" s="21"/>
      <c r="E10" s="21"/>
    </row>
  </sheetData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"/>
  <sheetViews>
    <sheetView tabSelected="0" workbookViewId="0" showGridLines="false" showRowColHeaders="1">
      <selection activeCell="A1" sqref="A1"/>
    </sheetView>
  </sheetViews>
  <sheetFormatPr customHeight="true" defaultRowHeight="14.25" defaultColWidth="10.83203125" outlineLevelRow="0" outlineLevelCol="0"/>
  <cols>
    <col min="1" max="1" width="9" customWidth="true" style="1"/>
    <col min="2" max="2" width="9" customWidth="true" style="1"/>
    <col min="3" max="3" width="9" customWidth="true" style="1"/>
    <col min="4" max="4" width="9" customWidth="true" style="1"/>
    <col min="5" max="5" width="9" customWidth="true" style="1"/>
    <col min="6" max="6" width="10.83203125" style="1"/>
    <col min="7" max="7" width="10.83203125" style="1"/>
  </cols>
  <sheetData>
    <row r="1" spans="1:7" customHeight="1" ht="16">
      <c r="A1" s="21"/>
      <c r="B1" s="21"/>
      <c r="C1" s="21"/>
      <c r="D1" s="21"/>
      <c r="E1" s="21"/>
    </row>
    <row r="2" spans="1:7" customHeight="1" ht="16">
      <c r="A2" s="21"/>
      <c r="B2" s="21"/>
      <c r="C2" s="21"/>
      <c r="D2" s="21"/>
      <c r="E2" s="21"/>
    </row>
    <row r="3" spans="1:7" customHeight="1" ht="16">
      <c r="A3" s="21"/>
      <c r="B3" s="21"/>
      <c r="C3" s="21"/>
      <c r="D3" s="21"/>
      <c r="E3" s="21"/>
    </row>
    <row r="4" spans="1:7" customHeight="1" ht="16">
      <c r="A4" s="21"/>
      <c r="B4" s="21"/>
      <c r="C4" s="21"/>
      <c r="D4" s="21"/>
      <c r="E4" s="21"/>
    </row>
    <row r="5" spans="1:7" customHeight="1" ht="16">
      <c r="A5" s="21"/>
      <c r="B5" s="21"/>
      <c r="C5" s="21"/>
      <c r="D5" s="21"/>
      <c r="E5" s="21"/>
    </row>
    <row r="6" spans="1:7" customHeight="1" ht="16">
      <c r="A6" s="21"/>
      <c r="B6" s="21"/>
      <c r="C6" s="21"/>
      <c r="D6" s="21"/>
      <c r="E6" s="21"/>
    </row>
    <row r="7" spans="1:7" customHeight="1" ht="16">
      <c r="A7" s="21"/>
      <c r="B7" s="21"/>
      <c r="C7" s="21"/>
      <c r="D7" s="21"/>
      <c r="E7" s="21"/>
    </row>
    <row r="8" spans="1:7" customHeight="1" ht="16">
      <c r="A8" s="21"/>
      <c r="B8" s="21"/>
      <c r="C8" s="21"/>
      <c r="D8" s="21"/>
      <c r="E8" s="21"/>
    </row>
    <row r="9" spans="1:7" customHeight="1" ht="16">
      <c r="A9" s="21"/>
      <c r="B9" s="21"/>
      <c r="C9" s="21"/>
      <c r="D9" s="21"/>
      <c r="E9" s="21"/>
    </row>
    <row r="10" spans="1:7" customHeight="1" ht="16">
      <c r="A10" s="21"/>
      <c r="B10" s="21"/>
      <c r="C10" s="21"/>
      <c r="D10" s="21"/>
      <c r="E10" s="21"/>
    </row>
  </sheetData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 cr</cp:lastModifiedBy>
  <dcterms:created xsi:type="dcterms:W3CDTF">2026-08-31T17:19:10+00:00</dcterms:created>
  <dcterms:modified xsi:type="dcterms:W3CDTF">2026-08-31T17:19:10+00:00</dcterms:modified>
  <dc:title/>
  <dc:description/>
  <dc:subject/>
  <cp:keywords/>
  <cp:category/>
</cp:coreProperties>
</file>